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filterPrivacy="1" defaultThemeVersion="124226"/>
  <bookViews>
    <workbookView xWindow="120" yWindow="105" windowWidth="15120" windowHeight="8010" activeTab="1"/>
  </bookViews>
  <sheets>
    <sheet name="1 неделя" sheetId="1" r:id="rId1"/>
    <sheet name="2 неделя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Y58" i="2"/>
  <c r="X58"/>
  <c r="W58"/>
  <c r="V58"/>
  <c r="T58"/>
  <c r="R58"/>
  <c r="P58"/>
  <c r="O58"/>
  <c r="M58"/>
  <c r="K58"/>
  <c r="I58"/>
  <c r="H58"/>
  <c r="Y49"/>
  <c r="X49"/>
  <c r="W49"/>
  <c r="V49"/>
  <c r="T49"/>
  <c r="R49"/>
  <c r="P49"/>
  <c r="O49"/>
  <c r="M49"/>
  <c r="K49"/>
  <c r="I49"/>
  <c r="H49"/>
  <c r="Y41"/>
  <c r="X41"/>
  <c r="W41"/>
  <c r="V41"/>
  <c r="T41"/>
  <c r="R41"/>
  <c r="P41"/>
  <c r="O41"/>
  <c r="M41"/>
  <c r="K41"/>
  <c r="I41"/>
  <c r="H41"/>
  <c r="Y33"/>
  <c r="X33"/>
  <c r="W33"/>
  <c r="V33"/>
  <c r="T33"/>
  <c r="R33"/>
  <c r="P33"/>
  <c r="O33"/>
  <c r="M33"/>
  <c r="K33"/>
  <c r="I33"/>
  <c r="H33"/>
  <c r="Y25"/>
  <c r="X25"/>
  <c r="W25"/>
  <c r="V25"/>
  <c r="T25"/>
  <c r="R25"/>
  <c r="P25"/>
  <c r="O25"/>
  <c r="M25"/>
  <c r="K25"/>
  <c r="I25"/>
  <c r="H25"/>
  <c r="Y18"/>
  <c r="X18"/>
  <c r="W18"/>
  <c r="V18"/>
  <c r="T18"/>
  <c r="R18"/>
  <c r="P18"/>
  <c r="O18"/>
  <c r="M18"/>
  <c r="K18"/>
  <c r="I18"/>
  <c r="H18"/>
  <c r="Y53" i="1"/>
  <c r="X53"/>
  <c r="W53"/>
  <c r="V53"/>
  <c r="T53"/>
  <c r="R53"/>
  <c r="P53"/>
  <c r="O53"/>
  <c r="M53"/>
  <c r="K53"/>
  <c r="I53"/>
  <c r="H53"/>
  <c r="Y45"/>
  <c r="X45"/>
  <c r="W45"/>
  <c r="V45"/>
  <c r="T45"/>
  <c r="R45"/>
  <c r="P45"/>
  <c r="O45"/>
  <c r="M45"/>
  <c r="K45"/>
  <c r="I45"/>
  <c r="H45"/>
  <c r="Y37"/>
  <c r="W37"/>
  <c r="V37"/>
  <c r="R37"/>
  <c r="O37"/>
  <c r="M37"/>
  <c r="K37"/>
  <c r="I37"/>
  <c r="H37"/>
  <c r="Y29"/>
  <c r="X29"/>
  <c r="W29"/>
  <c r="V29"/>
  <c r="T29"/>
  <c r="R29"/>
  <c r="P29"/>
  <c r="O29"/>
  <c r="M29"/>
  <c r="K29"/>
  <c r="I29"/>
  <c r="H29"/>
  <c r="Y21"/>
  <c r="X21"/>
  <c r="W21"/>
  <c r="V21"/>
  <c r="T21"/>
  <c r="R21"/>
  <c r="P21"/>
  <c r="O21"/>
  <c r="M21"/>
  <c r="K21"/>
  <c r="I21"/>
  <c r="H21"/>
  <c r="Y14"/>
  <c r="X14"/>
  <c r="W14"/>
  <c r="V14"/>
  <c r="T14"/>
  <c r="R14"/>
  <c r="P14"/>
  <c r="O14"/>
  <c r="M14"/>
  <c r="K14"/>
  <c r="I14"/>
  <c r="H14"/>
</calcChain>
</file>

<file path=xl/sharedStrings.xml><?xml version="1.0" encoding="utf-8"?>
<sst xmlns="http://schemas.openxmlformats.org/spreadsheetml/2006/main" count="276" uniqueCount="96">
  <si>
    <t>Примерное  двухнедельное меню для общеобразовательных организаций                                                                   Агрызского района 2020 - 2021 уч.год                                                                                                                                 для начальных классов (осенне - зимний сезон)</t>
  </si>
  <si>
    <t>№ рецептуры</t>
  </si>
  <si>
    <t>Наименование блюд</t>
  </si>
  <si>
    <t>Выход</t>
  </si>
  <si>
    <t>Белки, г</t>
  </si>
  <si>
    <t>Жиры, г</t>
  </si>
  <si>
    <t>Углеводы, г</t>
  </si>
  <si>
    <t>Калорийность, ккал</t>
  </si>
  <si>
    <t>Витамин B1, мг</t>
  </si>
  <si>
    <t>Витамин С, мг</t>
  </si>
  <si>
    <t>Витамин А, мг</t>
  </si>
  <si>
    <t>Витамин Е, мг</t>
  </si>
  <si>
    <t>Ca, мг</t>
  </si>
  <si>
    <t>P, мг</t>
  </si>
  <si>
    <t>Mg, мг</t>
  </si>
  <si>
    <t>Fe, мг</t>
  </si>
  <si>
    <t>1-ая неделя</t>
  </si>
  <si>
    <t>1 день</t>
  </si>
  <si>
    <t>№ 62 Сбор.рец. На прод-ию для обуч. Во всех образ.учреж-Дели 2015</t>
  </si>
  <si>
    <t>САЛАТ ИЗ МОРКОВИ С САХАРОМ</t>
  </si>
  <si>
    <t>№ 266 Сбор.рец. На прод-ию для обуч. Во всех образ.учреж-Дели 2015</t>
  </si>
  <si>
    <t xml:space="preserve">БИФШТЕКС РУБЛЕНЫЙ </t>
  </si>
  <si>
    <t>№ 303 Сбор.рец. На прод-ию для обуч. Во всех образ.учреж-Дели 2015</t>
  </si>
  <si>
    <t>КАША ВЯЗКАЯ (ГРЕЧНЕВАЯ)</t>
  </si>
  <si>
    <t>-</t>
  </si>
  <si>
    <t>№ 378 Сбор.рец. На прод-ию для обуч. Во всех образ.учреж-Дели 2015</t>
  </si>
  <si>
    <t>ЧАЙ С МОЛОКОМ</t>
  </si>
  <si>
    <t>150/50/15</t>
  </si>
  <si>
    <t>ХЛЕБ ПШЕНИНИЧНЫЙ</t>
  </si>
  <si>
    <t xml:space="preserve">ХЛЕБ РЖАНОЙ (РЖАНО-ПШЕНИЧНЫЙ)  </t>
  </si>
  <si>
    <t>Итого:</t>
  </si>
  <si>
    <t>2 день</t>
  </si>
  <si>
    <t>№45 Сбор.рец. На прод-ию для обуч. Во всех образ.учреж-Дели 2015</t>
  </si>
  <si>
    <t>САЛАТ ИЗ БЕЛОКОЧАННОЙ КАПУСТЫ</t>
  </si>
  <si>
    <t>№ 289 Сбор.рец. На прод-ию для обуч. Во всех образ.учреж-Дели 2015</t>
  </si>
  <si>
    <t>РАГУ ИЗ ПТИЦЫ</t>
  </si>
  <si>
    <t>50/150</t>
  </si>
  <si>
    <t>№ 382 Сбор.рец. На прод-ию для обуч. Во всех образ.учреж-Дели 2015</t>
  </si>
  <si>
    <t xml:space="preserve">КАКАО С МОЛОКОМ </t>
  </si>
  <si>
    <t>3 день</t>
  </si>
  <si>
    <t>№ 52 Сбор.рец. На прод-ию для обуч. Во всех образ.учреж-Дели 2015</t>
  </si>
  <si>
    <t xml:space="preserve">САЛАТ ИЗ СВЕКЛЫ ОТВАРНОЙ </t>
  </si>
  <si>
    <t>№ 256 Сбор.рец. На прод-ию для обуч. Во всех образ.учреж-Дели 2015</t>
  </si>
  <si>
    <t>МЯСО ТУШЕНОЕ</t>
  </si>
  <si>
    <t>50/50</t>
  </si>
  <si>
    <t>№ 203 Сбор.рец. На прод-ию для обуч. Во всех образ.учреж-Дели 2015</t>
  </si>
  <si>
    <t>МАКАРОННЫЕ ИЗДЕЛИЯ ОТВАРНЫЕ С МАСЛОМ</t>
  </si>
  <si>
    <t>150/5</t>
  </si>
  <si>
    <t>№ 377 Сбор.рец. На прод-ию для обуч. Во всех образ.учреж-Дели 2015</t>
  </si>
  <si>
    <t xml:space="preserve">ЧАЙ С ЛИМОНОМ </t>
  </si>
  <si>
    <t>200/15/7</t>
  </si>
  <si>
    <t>4 день</t>
  </si>
  <si>
    <t>№ 56 Сбор.рец. На прод-ию для обуч. Во всех образ.учреж-Дели 2015</t>
  </si>
  <si>
    <t>САЛАТ ОВОЩНОЙ С ЯБЛОКАМИ</t>
  </si>
  <si>
    <t>№ 295 Сбор.рец. На прод-ию для обуч. Во всех образ.учреж-Дели 2015</t>
  </si>
  <si>
    <t>КОТЛЕТЫ РУБЛЕННЫЕ ИЗ БРОЙЛЕР-ЦЫПЛЯТ</t>
  </si>
  <si>
    <t>№ 312 Сбор.рец. На прод-ию для обуч. Во всех образ.учреж-Дели -2015</t>
  </si>
  <si>
    <t xml:space="preserve">ПЮРЕ  КАРТОФЕЛЬНОЕ </t>
  </si>
  <si>
    <t>№ 376 Сбор.рец. На прод-ию для обуч. Во всех образ.учреж-Дели 2015</t>
  </si>
  <si>
    <t xml:space="preserve">ЧАЙ  С САХАРОМ </t>
  </si>
  <si>
    <t>200/15</t>
  </si>
  <si>
    <t>5 день</t>
  </si>
  <si>
    <t>№ 59 Сбор.рец. На прод-ию для обуч. Во всех образ.учреж-Дели 2015</t>
  </si>
  <si>
    <t>САЛАТ ИЗ МОРКОВИ С ЯБЛОКАМИ</t>
  </si>
  <si>
    <t>№ 268 Сбор.рец. На прод-ию для обуч. Во всех образ.учреж-Дели 2015</t>
  </si>
  <si>
    <t>КОТЛЕТЫ</t>
  </si>
  <si>
    <t>№ 304 Сбор.рец. На прод-ию для обуч. Во всех образ.учреж-Дели 2015</t>
  </si>
  <si>
    <t xml:space="preserve">РИС  ОТВАРНОЙ </t>
  </si>
  <si>
    <t>6 день</t>
  </si>
  <si>
    <t>ИКРА ОВОЩНАЯ</t>
  </si>
  <si>
    <t>ТЕФТЕЛИ МЯСНЫЕ</t>
  </si>
  <si>
    <t>60/60</t>
  </si>
  <si>
    <t>№ РЕЦЕПТУР</t>
  </si>
  <si>
    <t xml:space="preserve">2-ая неделя </t>
  </si>
  <si>
    <t>№ 338 Сбор.рец. На прод-ию для обуч. Во всех образ.учреж-Дели 2015</t>
  </si>
  <si>
    <t xml:space="preserve">ПЛОДЫ И ЯГОДЫ СВЕЖИЕ (ЯБЛОКИ) </t>
  </si>
  <si>
    <t xml:space="preserve">№ 280 Сбор.рец. На прод-ию для обуч. Во всех образ.учреж-Дели -2015 </t>
  </si>
  <si>
    <t xml:space="preserve">ФРИКАДЕЛЬКИ В СОУСЕ </t>
  </si>
  <si>
    <t>55/50</t>
  </si>
  <si>
    <t>№ 171 Сбор.рец. На прод-ию для обуч. Во всех образ.учреж-Дели 2015</t>
  </si>
  <si>
    <t>КАША РАССЫПЧАТАЯ (ГРЕЧНЕВАЯ)</t>
  </si>
  <si>
    <t>№ 291 Сбор.рец. На прод-ию для обуч. Во всех образ.учреж-Дели -2015</t>
  </si>
  <si>
    <t xml:space="preserve">ПЛОВ ИЗ ПТИЦЫ </t>
  </si>
  <si>
    <t>№ 234 Сбор.рец. На прод-ию для обуч. Во всех образ.учреж-Дели -2015</t>
  </si>
  <si>
    <t xml:space="preserve">БИТОЧКИ РЫБНЫЕ </t>
  </si>
  <si>
    <t>№ 379 Сбор.рец. На прод-ию для обуч. Во всех образ.учреж-Дели 2015</t>
  </si>
  <si>
    <t>КОФЕЙНЫЙ НАПИТОК С МОЛОКОМ</t>
  </si>
  <si>
    <t xml:space="preserve">№ 243 Сбор.рец. На прод-ию для обуч. Во всех образ.учреж-Дели -2015 </t>
  </si>
  <si>
    <t xml:space="preserve">СОСИСКИ ОТВАРНЫЕ  </t>
  </si>
  <si>
    <t xml:space="preserve">№ 290 Сбор.рец. На прод-ию для обуч. Во всех образ.учреж-Дели -2015 </t>
  </si>
  <si>
    <t xml:space="preserve">ПТИЦА ТУШЕННАЯ В СОУСЕ  </t>
  </si>
  <si>
    <t xml:space="preserve">РИС  ОТВАРНОЙ  </t>
  </si>
  <si>
    <t xml:space="preserve">ПЛОДЫ И ЯГОДЫ СВЕЖИЕ (АПЕЛЬСИНЫ) </t>
  </si>
  <si>
    <t>Примечание: при составлении меню использованы</t>
  </si>
  <si>
    <t>1. Сборник Технологических нормативов - Сборник рецептур блюд и кулинарныъх изделий для питания детей в дошкольных организациях / Под ред. М.П.Могильного и В.А. Тутельяна - М.: ДеЛи принт,2011</t>
  </si>
  <si>
    <t>2.  Сборник Технологических нормативов, рецептур блюд и кулинарных изделий для питания детей для дошкольных образовательных учреждений, Л.С. Коровка, Пермь 2001</t>
  </si>
</sst>
</file>

<file path=xl/styles.xml><?xml version="1.0" encoding="utf-8"?>
<styleSheet xmlns="http://schemas.openxmlformats.org/spreadsheetml/2006/main">
  <numFmts count="2">
    <numFmt numFmtId="164" formatCode="0.000"/>
    <numFmt numFmtId="165" formatCode="0.0"/>
  </numFmts>
  <fonts count="11">
    <font>
      <sz val="11"/>
      <color theme="1"/>
      <name val="Calibri"/>
      <family val="2"/>
      <charset val="204"/>
      <scheme val="minor"/>
    </font>
    <font>
      <sz val="12"/>
      <name val="Calibri"/>
      <family val="2"/>
      <charset val="204"/>
    </font>
    <font>
      <sz val="16"/>
      <color theme="1"/>
      <name val="Times New Roman"/>
      <family val="1"/>
      <charset val="204"/>
    </font>
    <font>
      <b/>
      <sz val="16"/>
      <color theme="1"/>
      <name val="Times New Roman"/>
      <family val="1"/>
      <charset val="204"/>
    </font>
    <font>
      <b/>
      <sz val="14"/>
      <name val="Arial"/>
      <family val="2"/>
    </font>
    <font>
      <sz val="10"/>
      <name val="Calibri"/>
      <family val="2"/>
      <charset val="204"/>
    </font>
    <font>
      <b/>
      <sz val="12"/>
      <name val="Arial"/>
      <family val="2"/>
    </font>
    <font>
      <b/>
      <sz val="10"/>
      <name val="Calibri"/>
      <family val="2"/>
      <charset val="204"/>
    </font>
    <font>
      <sz val="9"/>
      <name val="Calibri"/>
      <family val="2"/>
      <charset val="204"/>
    </font>
    <font>
      <sz val="11"/>
      <name val="Arial"/>
      <family val="2"/>
    </font>
    <font>
      <sz val="12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8">
    <border>
      <left/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1" fillId="2" borderId="0" xfId="0" applyFont="1" applyFill="1" applyBorder="1" applyAlignment="1">
      <alignment horizontal="center" wrapText="1"/>
    </xf>
    <xf numFmtId="0" fontId="2" fillId="0" borderId="0" xfId="0" applyFont="1" applyAlignment="1">
      <alignment horizontal="left"/>
    </xf>
    <xf numFmtId="0" fontId="3" fillId="0" borderId="0" xfId="0" applyFont="1" applyAlignment="1">
      <alignment horizontal="center" vertical="center" wrapText="1"/>
    </xf>
    <xf numFmtId="0" fontId="4" fillId="2" borderId="0" xfId="0" applyNumberFormat="1" applyFont="1" applyFill="1" applyAlignment="1">
      <alignment horizontal="center" wrapText="1"/>
    </xf>
    <xf numFmtId="0" fontId="4" fillId="2" borderId="1" xfId="0" applyNumberFormat="1" applyFont="1" applyFill="1" applyBorder="1" applyAlignment="1">
      <alignment horizontal="center" wrapText="1"/>
    </xf>
    <xf numFmtId="0" fontId="5" fillId="2" borderId="2" xfId="0" applyFont="1" applyFill="1" applyBorder="1" applyAlignment="1">
      <alignment horizontal="left" wrapText="1"/>
    </xf>
    <xf numFmtId="0" fontId="6" fillId="2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/>
    </xf>
    <xf numFmtId="0" fontId="6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center" vertical="center" wrapText="1"/>
    </xf>
    <xf numFmtId="0" fontId="7" fillId="2" borderId="2" xfId="0" applyNumberFormat="1" applyFont="1" applyFill="1" applyBorder="1" applyAlignment="1">
      <alignment horizontal="left" vertical="center" wrapText="1"/>
    </xf>
    <xf numFmtId="0" fontId="6" fillId="2" borderId="2" xfId="0" applyNumberFormat="1" applyFont="1" applyFill="1" applyBorder="1" applyAlignment="1">
      <alignment horizontal="left" vertical="center" wrapText="1"/>
    </xf>
    <xf numFmtId="0" fontId="8" fillId="2" borderId="2" xfId="0" applyFont="1" applyFill="1" applyBorder="1" applyAlignment="1">
      <alignment horizontal="left" vertical="top" wrapText="1"/>
    </xf>
    <xf numFmtId="0" fontId="9" fillId="2" borderId="2" xfId="0" applyNumberFormat="1" applyFont="1" applyFill="1" applyBorder="1" applyAlignment="1">
      <alignment horizontal="left" vertical="center" wrapText="1"/>
    </xf>
    <xf numFmtId="1" fontId="9" fillId="2" borderId="2" xfId="0" applyNumberFormat="1" applyFont="1" applyFill="1" applyBorder="1" applyAlignment="1">
      <alignment horizontal="center" vertical="center"/>
    </xf>
    <xf numFmtId="164" fontId="9" fillId="2" borderId="2" xfId="0" applyNumberFormat="1" applyFont="1" applyFill="1" applyBorder="1" applyAlignment="1">
      <alignment horizontal="center" vertical="center" wrapText="1"/>
    </xf>
    <xf numFmtId="164" fontId="9" fillId="2" borderId="2" xfId="0" applyNumberFormat="1" applyFont="1" applyFill="1" applyBorder="1" applyAlignment="1">
      <alignment horizontal="center" vertical="center" wrapText="1"/>
    </xf>
    <xf numFmtId="1" fontId="9" fillId="2" borderId="2" xfId="0" applyNumberFormat="1" applyFont="1" applyFill="1" applyBorder="1" applyAlignment="1">
      <alignment horizontal="center" vertical="center" wrapText="1"/>
    </xf>
    <xf numFmtId="0" fontId="9" fillId="2" borderId="2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left" wrapText="1"/>
    </xf>
    <xf numFmtId="0" fontId="9" fillId="2" borderId="2" xfId="0" applyNumberFormat="1" applyFont="1" applyFill="1" applyBorder="1" applyAlignment="1">
      <alignment horizontal="center" vertical="center"/>
    </xf>
    <xf numFmtId="0" fontId="9" fillId="2" borderId="2" xfId="0" applyNumberFormat="1" applyFont="1" applyFill="1" applyBorder="1" applyAlignment="1">
      <alignment horizontal="center" vertical="center" wrapText="1"/>
    </xf>
    <xf numFmtId="0" fontId="6" fillId="2" borderId="2" xfId="0" applyNumberFormat="1" applyFont="1" applyFill="1" applyBorder="1" applyAlignment="1">
      <alignment horizontal="right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64" fontId="6" fillId="2" borderId="2" xfId="0" applyNumberFormat="1" applyFont="1" applyFill="1" applyBorder="1" applyAlignment="1">
      <alignment horizontal="center" vertical="center" wrapText="1"/>
    </xf>
    <xf numFmtId="1" fontId="6" fillId="2" borderId="2" xfId="0" applyNumberFormat="1" applyFont="1" applyFill="1" applyBorder="1" applyAlignment="1">
      <alignment horizontal="center" vertical="center" wrapText="1"/>
    </xf>
    <xf numFmtId="165" fontId="6" fillId="2" borderId="2" xfId="0" applyNumberFormat="1" applyFont="1" applyFill="1" applyBorder="1" applyAlignment="1">
      <alignment horizontal="center" vertical="center" wrapText="1"/>
    </xf>
    <xf numFmtId="2" fontId="6" fillId="2" borderId="2" xfId="0" applyNumberFormat="1" applyFont="1" applyFill="1" applyBorder="1" applyAlignment="1">
      <alignment horizontal="center" vertical="center" wrapText="1"/>
    </xf>
    <xf numFmtId="2" fontId="6" fillId="2" borderId="2" xfId="0" applyNumberFormat="1" applyFont="1" applyFill="1" applyBorder="1" applyAlignment="1">
      <alignment horizontal="center" vertical="center" wrapText="1"/>
    </xf>
    <xf numFmtId="0" fontId="9" fillId="2" borderId="3" xfId="0" applyNumberFormat="1" applyFont="1" applyFill="1" applyBorder="1" applyAlignment="1">
      <alignment horizontal="left" vertical="center" wrapText="1"/>
    </xf>
    <xf numFmtId="0" fontId="9" fillId="2" borderId="4" xfId="0" applyNumberFormat="1" applyFont="1" applyFill="1" applyBorder="1" applyAlignment="1">
      <alignment horizontal="left" vertical="center" wrapText="1"/>
    </xf>
    <xf numFmtId="0" fontId="9" fillId="2" borderId="5" xfId="0" applyNumberFormat="1" applyFont="1" applyFill="1" applyBorder="1" applyAlignment="1">
      <alignment horizontal="left" vertical="center" wrapText="1"/>
    </xf>
    <xf numFmtId="164" fontId="9" fillId="2" borderId="3" xfId="0" applyNumberFormat="1" applyFont="1" applyFill="1" applyBorder="1" applyAlignment="1">
      <alignment horizontal="center" vertical="center" wrapText="1"/>
    </xf>
    <xf numFmtId="164" fontId="9" fillId="2" borderId="5" xfId="0" applyNumberFormat="1" applyFont="1" applyFill="1" applyBorder="1" applyAlignment="1">
      <alignment horizontal="center" vertical="center" wrapText="1"/>
    </xf>
    <xf numFmtId="1" fontId="9" fillId="2" borderId="3" xfId="0" applyNumberFormat="1" applyFont="1" applyFill="1" applyBorder="1" applyAlignment="1">
      <alignment horizontal="center" vertical="center" wrapText="1"/>
    </xf>
    <xf numFmtId="1" fontId="9" fillId="2" borderId="5" xfId="0" applyNumberFormat="1" applyFont="1" applyFill="1" applyBorder="1" applyAlignment="1">
      <alignment horizontal="center" vertical="center" wrapText="1"/>
    </xf>
    <xf numFmtId="0" fontId="9" fillId="2" borderId="3" xfId="0" applyNumberFormat="1" applyFont="1" applyFill="1" applyBorder="1" applyAlignment="1">
      <alignment horizontal="center" vertical="center" wrapText="1"/>
    </xf>
    <xf numFmtId="0" fontId="9" fillId="2" borderId="5" xfId="0" applyNumberFormat="1" applyFont="1" applyFill="1" applyBorder="1" applyAlignment="1">
      <alignment horizontal="center" vertical="center" wrapText="1"/>
    </xf>
    <xf numFmtId="165" fontId="6" fillId="2" borderId="2" xfId="0" applyNumberFormat="1" applyFont="1" applyFill="1" applyBorder="1" applyAlignment="1">
      <alignment horizontal="center" vertical="center" wrapText="1"/>
    </xf>
    <xf numFmtId="0" fontId="8" fillId="2" borderId="2" xfId="0" applyFont="1" applyFill="1" applyBorder="1" applyAlignment="1">
      <alignment horizontal="left" vertical="center" wrapText="1"/>
    </xf>
    <xf numFmtId="0" fontId="5" fillId="2" borderId="2" xfId="0" applyNumberFormat="1" applyFont="1" applyFill="1" applyBorder="1" applyAlignment="1">
      <alignment horizontal="left" vertical="center" wrapText="1"/>
    </xf>
    <xf numFmtId="0" fontId="6" fillId="2" borderId="3" xfId="0" applyNumberFormat="1" applyFont="1" applyFill="1" applyBorder="1" applyAlignment="1">
      <alignment horizontal="right" vertical="center" wrapText="1"/>
    </xf>
    <xf numFmtId="0" fontId="6" fillId="2" borderId="4" xfId="0" applyNumberFormat="1" applyFont="1" applyFill="1" applyBorder="1" applyAlignment="1">
      <alignment horizontal="right" vertical="center" wrapText="1"/>
    </xf>
    <xf numFmtId="0" fontId="6" fillId="2" borderId="5" xfId="0" applyNumberFormat="1" applyFont="1" applyFill="1" applyBorder="1" applyAlignment="1">
      <alignment horizontal="right" vertical="center" wrapText="1"/>
    </xf>
    <xf numFmtId="164" fontId="6" fillId="2" borderId="3" xfId="0" applyNumberFormat="1" applyFont="1" applyFill="1" applyBorder="1" applyAlignment="1">
      <alignment horizontal="center" vertical="center" wrapText="1"/>
    </xf>
    <xf numFmtId="164" fontId="6" fillId="2" borderId="5" xfId="0" applyNumberFormat="1" applyFont="1" applyFill="1" applyBorder="1" applyAlignment="1">
      <alignment horizontal="center" vertical="center" wrapText="1"/>
    </xf>
    <xf numFmtId="1" fontId="6" fillId="2" borderId="3" xfId="0" applyNumberFormat="1" applyFont="1" applyFill="1" applyBorder="1" applyAlignment="1">
      <alignment horizontal="center" vertical="center" wrapText="1"/>
    </xf>
    <xf numFmtId="1" fontId="6" fillId="2" borderId="5" xfId="0" applyNumberFormat="1" applyFont="1" applyFill="1" applyBorder="1" applyAlignment="1">
      <alignment horizontal="center" vertical="center" wrapText="1"/>
    </xf>
    <xf numFmtId="0" fontId="1" fillId="2" borderId="0" xfId="0" applyFont="1" applyFill="1" applyBorder="1" applyAlignment="1">
      <alignment horizontal="center" vertical="top" wrapText="1"/>
    </xf>
    <xf numFmtId="0" fontId="4" fillId="2" borderId="0" xfId="0" applyNumberFormat="1" applyFont="1" applyFill="1" applyBorder="1" applyAlignment="1">
      <alignment horizontal="center" wrapText="1"/>
    </xf>
    <xf numFmtId="0" fontId="4" fillId="2" borderId="0" xfId="0" applyNumberFormat="1" applyFont="1" applyFill="1" applyBorder="1" applyAlignment="1">
      <alignment horizontal="center" wrapText="1"/>
    </xf>
    <xf numFmtId="0" fontId="4" fillId="2" borderId="6" xfId="0" applyNumberFormat="1" applyFont="1" applyFill="1" applyBorder="1" applyAlignment="1">
      <alignment horizontal="center"/>
    </xf>
    <xf numFmtId="0" fontId="4" fillId="2" borderId="7" xfId="0" applyNumberFormat="1" applyFont="1" applyFill="1" applyBorder="1" applyAlignment="1">
      <alignment horizontal="center"/>
    </xf>
    <xf numFmtId="0" fontId="4" fillId="2" borderId="0" xfId="0" applyNumberFormat="1" applyFont="1" applyFill="1" applyBorder="1" applyAlignment="1">
      <alignment horizontal="right"/>
    </xf>
    <xf numFmtId="0" fontId="5" fillId="2" borderId="2" xfId="0" applyFont="1" applyFill="1" applyBorder="1" applyAlignment="1">
      <alignment horizontal="left" vertical="top" wrapText="1"/>
    </xf>
    <xf numFmtId="0" fontId="7" fillId="2" borderId="2" xfId="0" applyNumberFormat="1" applyFont="1" applyFill="1" applyBorder="1" applyAlignment="1">
      <alignment horizontal="left" vertical="top" wrapText="1"/>
    </xf>
    <xf numFmtId="0" fontId="5" fillId="2" borderId="2" xfId="0" applyNumberFormat="1" applyFont="1" applyFill="1" applyBorder="1" applyAlignment="1">
      <alignment horizontal="left" vertical="top" wrapText="1"/>
    </xf>
    <xf numFmtId="0" fontId="10" fillId="0" borderId="0" xfId="0" applyFont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Y53"/>
  <sheetViews>
    <sheetView topLeftCell="A34" workbookViewId="0">
      <selection sqref="A1:Y53"/>
    </sheetView>
  </sheetViews>
  <sheetFormatPr defaultRowHeight="15"/>
  <cols>
    <col min="1" max="1" width="21.28515625" customWidth="1"/>
    <col min="22" max="22" width="11.140625" customWidth="1"/>
    <col min="23" max="23" width="10.7109375" customWidth="1"/>
  </cols>
  <sheetData>
    <row r="1" spans="1:25" ht="20.25">
      <c r="A1" s="1"/>
      <c r="B1" s="2"/>
      <c r="C1" s="3" t="s">
        <v>0</v>
      </c>
      <c r="D1" s="3"/>
      <c r="E1" s="3"/>
      <c r="F1" s="3"/>
      <c r="G1" s="3"/>
      <c r="H1" s="3"/>
      <c r="I1" s="3"/>
      <c r="J1" s="3"/>
      <c r="K1" s="3"/>
      <c r="L1" s="3"/>
      <c r="M1" s="3"/>
      <c r="N1" s="3"/>
      <c r="O1" s="3"/>
      <c r="P1" s="3"/>
      <c r="Q1" s="3"/>
      <c r="R1" s="3"/>
      <c r="S1" s="4"/>
      <c r="T1" s="4"/>
      <c r="U1" s="4"/>
      <c r="V1" s="4"/>
      <c r="W1" s="4"/>
      <c r="X1" s="4"/>
      <c r="Y1" s="4"/>
    </row>
    <row r="2" spans="1:25" ht="20.25">
      <c r="A2" s="1"/>
      <c r="B2" s="2"/>
      <c r="C2" s="3"/>
      <c r="D2" s="3"/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4"/>
      <c r="T2" s="4"/>
      <c r="U2" s="4"/>
      <c r="V2" s="4"/>
      <c r="W2" s="4"/>
      <c r="X2" s="4"/>
      <c r="Y2" s="4"/>
    </row>
    <row r="3" spans="1:25" ht="20.25">
      <c r="A3" s="1"/>
      <c r="B3" s="2"/>
      <c r="C3" s="3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4"/>
      <c r="T3" s="4"/>
      <c r="U3" s="4"/>
      <c r="V3" s="4"/>
      <c r="W3" s="4"/>
      <c r="X3" s="4"/>
      <c r="Y3" s="4"/>
    </row>
    <row r="4" spans="1:25" ht="18">
      <c r="A4" s="1"/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4"/>
      <c r="N4" s="4"/>
      <c r="O4" s="4"/>
      <c r="P4" s="4"/>
      <c r="Q4" s="4"/>
      <c r="R4" s="4"/>
      <c r="S4" s="5"/>
      <c r="T4" s="5"/>
      <c r="U4" s="5"/>
      <c r="V4" s="5"/>
      <c r="W4" s="5"/>
      <c r="X4" s="5"/>
      <c r="Y4" s="5"/>
    </row>
    <row r="5" spans="1:25" ht="47.25">
      <c r="A5" s="6" t="s">
        <v>1</v>
      </c>
      <c r="B5" s="7" t="s">
        <v>2</v>
      </c>
      <c r="C5" s="7"/>
      <c r="D5" s="7"/>
      <c r="E5" s="7"/>
      <c r="F5" s="7"/>
      <c r="G5" s="8" t="s">
        <v>3</v>
      </c>
      <c r="H5" s="9" t="s">
        <v>4</v>
      </c>
      <c r="I5" s="10" t="s">
        <v>5</v>
      </c>
      <c r="J5" s="10"/>
      <c r="K5" s="10" t="s">
        <v>6</v>
      </c>
      <c r="L5" s="10"/>
      <c r="M5" s="10" t="s">
        <v>7</v>
      </c>
      <c r="N5" s="10"/>
      <c r="O5" s="9" t="s">
        <v>8</v>
      </c>
      <c r="P5" s="10" t="s">
        <v>9</v>
      </c>
      <c r="Q5" s="10"/>
      <c r="R5" s="10" t="s">
        <v>10</v>
      </c>
      <c r="S5" s="10"/>
      <c r="T5" s="10" t="s">
        <v>11</v>
      </c>
      <c r="U5" s="10"/>
      <c r="V5" s="9" t="s">
        <v>12</v>
      </c>
      <c r="W5" s="9" t="s">
        <v>13</v>
      </c>
      <c r="X5" s="9" t="s">
        <v>14</v>
      </c>
      <c r="Y5" s="9" t="s">
        <v>15</v>
      </c>
    </row>
    <row r="6" spans="1:25" ht="15.75">
      <c r="A6" s="11"/>
      <c r="B6" s="12" t="s">
        <v>16</v>
      </c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</row>
    <row r="7" spans="1:25" ht="15.75">
      <c r="A7" s="11"/>
      <c r="B7" s="12" t="s">
        <v>17</v>
      </c>
      <c r="C7" s="12"/>
      <c r="D7" s="12"/>
      <c r="E7" s="12"/>
      <c r="F7" s="12"/>
      <c r="G7" s="12"/>
      <c r="H7" s="12"/>
      <c r="I7" s="12"/>
      <c r="J7" s="12"/>
      <c r="K7" s="12"/>
      <c r="L7" s="12"/>
      <c r="M7" s="12"/>
      <c r="N7" s="12"/>
      <c r="O7" s="12"/>
      <c r="P7" s="12"/>
      <c r="Q7" s="12"/>
      <c r="R7" s="12"/>
      <c r="S7" s="12"/>
      <c r="T7" s="12"/>
      <c r="U7" s="12"/>
      <c r="V7" s="12"/>
      <c r="W7" s="12"/>
      <c r="X7" s="12"/>
      <c r="Y7" s="12"/>
    </row>
    <row r="8" spans="1:25" ht="36">
      <c r="A8" s="13" t="s">
        <v>18</v>
      </c>
      <c r="B8" s="14" t="s">
        <v>19</v>
      </c>
      <c r="C8" s="14"/>
      <c r="D8" s="14"/>
      <c r="E8" s="14"/>
      <c r="F8" s="14"/>
      <c r="G8" s="15">
        <v>60</v>
      </c>
      <c r="H8" s="16">
        <v>0.51600000000000001</v>
      </c>
      <c r="I8" s="17">
        <v>2.1320000000000001</v>
      </c>
      <c r="J8" s="17"/>
      <c r="K8" s="17">
        <v>4.45</v>
      </c>
      <c r="L8" s="17"/>
      <c r="M8" s="18">
        <v>50</v>
      </c>
      <c r="N8" s="18"/>
      <c r="O8" s="16">
        <v>2.9000000000000001E-2</v>
      </c>
      <c r="P8" s="17">
        <v>13.43</v>
      </c>
      <c r="Q8" s="17"/>
      <c r="R8" s="19"/>
      <c r="S8" s="19"/>
      <c r="T8" s="17">
        <v>0.23400000000000001</v>
      </c>
      <c r="U8" s="17"/>
      <c r="V8" s="16">
        <v>23.302</v>
      </c>
      <c r="W8" s="16">
        <v>10.85</v>
      </c>
      <c r="X8" s="16">
        <v>2.468</v>
      </c>
      <c r="Y8" s="16">
        <v>0.158</v>
      </c>
    </row>
    <row r="9" spans="1:25" ht="36.75">
      <c r="A9" s="20" t="s">
        <v>20</v>
      </c>
      <c r="B9" s="14" t="s">
        <v>21</v>
      </c>
      <c r="C9" s="14"/>
      <c r="D9" s="14"/>
      <c r="E9" s="14"/>
      <c r="F9" s="14"/>
      <c r="G9" s="15">
        <v>80</v>
      </c>
      <c r="H9" s="16">
        <v>8.32</v>
      </c>
      <c r="I9" s="17">
        <v>7.15</v>
      </c>
      <c r="J9" s="17"/>
      <c r="K9" s="17"/>
      <c r="L9" s="17"/>
      <c r="M9" s="18">
        <v>200.45</v>
      </c>
      <c r="N9" s="18"/>
      <c r="O9" s="16">
        <v>0.04</v>
      </c>
      <c r="P9" s="17"/>
      <c r="Q9" s="17"/>
      <c r="R9" s="17"/>
      <c r="S9" s="17"/>
      <c r="T9" s="17">
        <v>1.343</v>
      </c>
      <c r="U9" s="17"/>
      <c r="V9" s="16">
        <v>11.01</v>
      </c>
      <c r="W9" s="16">
        <v>127.02</v>
      </c>
      <c r="X9" s="16">
        <v>6</v>
      </c>
      <c r="Y9" s="16">
        <v>1.1000000000000001</v>
      </c>
    </row>
    <row r="10" spans="1:25" ht="36.75">
      <c r="A10" s="20" t="s">
        <v>22</v>
      </c>
      <c r="B10" s="14" t="s">
        <v>23</v>
      </c>
      <c r="C10" s="14"/>
      <c r="D10" s="14"/>
      <c r="E10" s="14"/>
      <c r="F10" s="14"/>
      <c r="G10" s="21">
        <v>150</v>
      </c>
      <c r="H10" s="16">
        <v>6.6619999999999999</v>
      </c>
      <c r="I10" s="17">
        <v>9.0239999999999991</v>
      </c>
      <c r="J10" s="17"/>
      <c r="K10" s="17">
        <v>34</v>
      </c>
      <c r="L10" s="17"/>
      <c r="M10" s="18">
        <v>170</v>
      </c>
      <c r="N10" s="18"/>
      <c r="O10" s="16">
        <v>0.29199999999999998</v>
      </c>
      <c r="P10" s="19" t="s">
        <v>24</v>
      </c>
      <c r="Q10" s="19"/>
      <c r="R10" s="17"/>
      <c r="S10" s="17"/>
      <c r="T10" s="17">
        <v>0.51800000000000002</v>
      </c>
      <c r="U10" s="17"/>
      <c r="V10" s="16">
        <v>37.351999999999997</v>
      </c>
      <c r="W10" s="16">
        <v>170.553</v>
      </c>
      <c r="X10" s="16">
        <v>44.55</v>
      </c>
      <c r="Y10" s="16">
        <v>1.101</v>
      </c>
    </row>
    <row r="11" spans="1:25" ht="36.75">
      <c r="A11" s="20" t="s">
        <v>25</v>
      </c>
      <c r="B11" s="14" t="s">
        <v>26</v>
      </c>
      <c r="C11" s="14"/>
      <c r="D11" s="14"/>
      <c r="E11" s="14"/>
      <c r="F11" s="14"/>
      <c r="G11" s="21" t="s">
        <v>27</v>
      </c>
      <c r="H11" s="22">
        <v>1.52</v>
      </c>
      <c r="I11" s="19">
        <v>1.35</v>
      </c>
      <c r="J11" s="19"/>
      <c r="K11" s="17">
        <v>15.9</v>
      </c>
      <c r="L11" s="17"/>
      <c r="M11" s="18">
        <v>81</v>
      </c>
      <c r="N11" s="18"/>
      <c r="O11" s="22">
        <v>0.04</v>
      </c>
      <c r="P11" s="19">
        <v>1.33</v>
      </c>
      <c r="Q11" s="19"/>
      <c r="R11" s="19">
        <v>0.16</v>
      </c>
      <c r="S11" s="19"/>
      <c r="T11" s="19" t="s">
        <v>24</v>
      </c>
      <c r="U11" s="19"/>
      <c r="V11" s="16">
        <v>136.6</v>
      </c>
      <c r="W11" s="22">
        <v>92.8</v>
      </c>
      <c r="X11" s="22">
        <v>5.4</v>
      </c>
      <c r="Y11" s="16">
        <v>0.11</v>
      </c>
    </row>
    <row r="12" spans="1:25">
      <c r="A12" s="20"/>
      <c r="B12" s="14" t="s">
        <v>28</v>
      </c>
      <c r="C12" s="14"/>
      <c r="D12" s="14"/>
      <c r="E12" s="14"/>
      <c r="F12" s="14"/>
      <c r="G12" s="15">
        <v>30</v>
      </c>
      <c r="H12" s="16">
        <v>2.2799999999999998</v>
      </c>
      <c r="I12" s="17">
        <v>0.24</v>
      </c>
      <c r="J12" s="17"/>
      <c r="K12" s="17">
        <v>14.76</v>
      </c>
      <c r="L12" s="17"/>
      <c r="M12" s="18">
        <v>71</v>
      </c>
      <c r="N12" s="18"/>
      <c r="O12" s="16">
        <v>3.3000000000000002E-2</v>
      </c>
      <c r="P12" s="19" t="s">
        <v>24</v>
      </c>
      <c r="Q12" s="19"/>
      <c r="R12" s="19" t="s">
        <v>24</v>
      </c>
      <c r="S12" s="19"/>
      <c r="T12" s="17">
        <v>0.33</v>
      </c>
      <c r="U12" s="17"/>
      <c r="V12" s="16">
        <v>6</v>
      </c>
      <c r="W12" s="16">
        <v>19.5</v>
      </c>
      <c r="X12" s="16">
        <v>4.2</v>
      </c>
      <c r="Y12" s="16">
        <v>0.33</v>
      </c>
    </row>
    <row r="13" spans="1:25">
      <c r="A13" s="20"/>
      <c r="B13" s="14" t="s">
        <v>29</v>
      </c>
      <c r="C13" s="14"/>
      <c r="D13" s="14"/>
      <c r="E13" s="14"/>
      <c r="F13" s="14"/>
      <c r="G13" s="15">
        <v>20</v>
      </c>
      <c r="H13" s="16">
        <v>1</v>
      </c>
      <c r="I13" s="17">
        <v>0.2</v>
      </c>
      <c r="J13" s="17"/>
      <c r="K13" s="17">
        <v>9</v>
      </c>
      <c r="L13" s="17"/>
      <c r="M13" s="18">
        <v>44</v>
      </c>
      <c r="N13" s="18"/>
      <c r="O13" s="16">
        <v>1.4E-2</v>
      </c>
      <c r="P13" s="19" t="s">
        <v>24</v>
      </c>
      <c r="Q13" s="19"/>
      <c r="R13" s="19" t="s">
        <v>24</v>
      </c>
      <c r="S13" s="19"/>
      <c r="T13" s="17">
        <v>0.108</v>
      </c>
      <c r="U13" s="17"/>
      <c r="V13" s="16">
        <v>2.76</v>
      </c>
      <c r="W13" s="16">
        <v>12.72</v>
      </c>
      <c r="X13" s="16">
        <v>3</v>
      </c>
      <c r="Y13" s="16">
        <v>0.372</v>
      </c>
    </row>
    <row r="14" spans="1:25" ht="15.75">
      <c r="A14" s="6"/>
      <c r="B14" s="23" t="s">
        <v>30</v>
      </c>
      <c r="C14" s="23"/>
      <c r="D14" s="23"/>
      <c r="E14" s="23"/>
      <c r="F14" s="23"/>
      <c r="G14" s="8"/>
      <c r="H14" s="24">
        <f>SUM(H8:H13)</f>
        <v>20.298000000000002</v>
      </c>
      <c r="I14" s="25">
        <f>SUM(I8:I13)</f>
        <v>20.095999999999997</v>
      </c>
      <c r="J14" s="25"/>
      <c r="K14" s="25">
        <f>SUM(K8:K13)</f>
        <v>78.11</v>
      </c>
      <c r="L14" s="25"/>
      <c r="M14" s="26">
        <f>SUM(M8:M13)</f>
        <v>616.45000000000005</v>
      </c>
      <c r="N14" s="26"/>
      <c r="O14" s="24">
        <f>SUM(O8:O13)</f>
        <v>0.44799999999999995</v>
      </c>
      <c r="P14" s="25">
        <f>SUM(P8:P13)</f>
        <v>14.76</v>
      </c>
      <c r="Q14" s="25"/>
      <c r="R14" s="10">
        <f>SUM(R10:R13)</f>
        <v>0.16</v>
      </c>
      <c r="S14" s="10"/>
      <c r="T14" s="25">
        <f>SUM(T8:T13)</f>
        <v>2.5329999999999999</v>
      </c>
      <c r="U14" s="25"/>
      <c r="V14" s="24">
        <f>SUM(V8:V13)</f>
        <v>217.02399999999997</v>
      </c>
      <c r="W14" s="24">
        <f>SUM(W8:W13)</f>
        <v>433.44300000000004</v>
      </c>
      <c r="X14" s="24">
        <f>SUM(X8:X13)</f>
        <v>65.617999999999995</v>
      </c>
      <c r="Y14" s="24">
        <f>SUM(Y8:Y13)</f>
        <v>3.1709999999999998</v>
      </c>
    </row>
    <row r="15" spans="1:25" ht="15.75">
      <c r="A15" s="11"/>
      <c r="B15" s="12" t="s">
        <v>31</v>
      </c>
      <c r="C15" s="12"/>
      <c r="D15" s="12"/>
      <c r="E15" s="12"/>
      <c r="F15" s="12"/>
      <c r="G15" s="12"/>
      <c r="H15" s="12"/>
      <c r="I15" s="12"/>
      <c r="J15" s="12"/>
      <c r="K15" s="12"/>
      <c r="L15" s="12"/>
      <c r="M15" s="12"/>
      <c r="N15" s="12"/>
      <c r="O15" s="12"/>
      <c r="P15" s="12"/>
      <c r="Q15" s="12"/>
      <c r="R15" s="12"/>
      <c r="S15" s="12"/>
      <c r="T15" s="12"/>
      <c r="U15" s="12"/>
      <c r="V15" s="12"/>
      <c r="W15" s="12"/>
      <c r="X15" s="12"/>
      <c r="Y15" s="12"/>
    </row>
    <row r="16" spans="1:25" ht="36.75">
      <c r="A16" s="20" t="s">
        <v>32</v>
      </c>
      <c r="B16" s="14" t="s">
        <v>33</v>
      </c>
      <c r="C16" s="14"/>
      <c r="D16" s="14"/>
      <c r="E16" s="14"/>
      <c r="F16" s="14"/>
      <c r="G16" s="15">
        <v>60</v>
      </c>
      <c r="H16" s="16">
        <v>0.78</v>
      </c>
      <c r="I16" s="17">
        <v>1.94</v>
      </c>
      <c r="J16" s="17"/>
      <c r="K16" s="17">
        <v>3.87</v>
      </c>
      <c r="L16" s="17"/>
      <c r="M16" s="18">
        <v>36.24</v>
      </c>
      <c r="N16" s="18"/>
      <c r="O16" s="16">
        <v>1.2999999999999999E-2</v>
      </c>
      <c r="P16" s="17">
        <v>6.25</v>
      </c>
      <c r="Q16" s="17"/>
      <c r="R16" s="19" t="s">
        <v>24</v>
      </c>
      <c r="S16" s="19"/>
      <c r="T16" s="17">
        <v>0.06</v>
      </c>
      <c r="U16" s="17"/>
      <c r="V16" s="16">
        <v>16.98</v>
      </c>
      <c r="W16" s="16">
        <v>46.98</v>
      </c>
      <c r="X16" s="16">
        <v>6.05</v>
      </c>
      <c r="Y16" s="16">
        <v>0.27</v>
      </c>
    </row>
    <row r="17" spans="1:25" ht="36.75">
      <c r="A17" s="20" t="s">
        <v>34</v>
      </c>
      <c r="B17" s="14" t="s">
        <v>35</v>
      </c>
      <c r="C17" s="14"/>
      <c r="D17" s="14"/>
      <c r="E17" s="14"/>
      <c r="F17" s="14"/>
      <c r="G17" s="21" t="s">
        <v>36</v>
      </c>
      <c r="H17" s="16">
        <v>12.3</v>
      </c>
      <c r="I17" s="17">
        <v>17.66</v>
      </c>
      <c r="J17" s="17"/>
      <c r="K17" s="17">
        <v>29.85</v>
      </c>
      <c r="L17" s="17"/>
      <c r="M17" s="18">
        <v>313</v>
      </c>
      <c r="N17" s="18"/>
      <c r="O17" s="16">
        <v>0.20100000000000001</v>
      </c>
      <c r="P17" s="17">
        <v>8.0760000000000005</v>
      </c>
      <c r="Q17" s="17"/>
      <c r="R17" s="17">
        <v>0.18</v>
      </c>
      <c r="S17" s="17"/>
      <c r="T17" s="17">
        <v>2.1</v>
      </c>
      <c r="U17" s="17"/>
      <c r="V17" s="16">
        <v>57.66</v>
      </c>
      <c r="W17" s="16">
        <v>201.911</v>
      </c>
      <c r="X17" s="16">
        <v>26.393999999999998</v>
      </c>
      <c r="Y17" s="16">
        <v>0.111</v>
      </c>
    </row>
    <row r="18" spans="1:25" ht="36.75">
      <c r="A18" s="20" t="s">
        <v>37</v>
      </c>
      <c r="B18" s="14" t="s">
        <v>38</v>
      </c>
      <c r="C18" s="14"/>
      <c r="D18" s="14"/>
      <c r="E18" s="14"/>
      <c r="F18" s="14"/>
      <c r="G18" s="15">
        <v>200</v>
      </c>
      <c r="H18" s="16">
        <v>3.78</v>
      </c>
      <c r="I18" s="17">
        <v>0.67</v>
      </c>
      <c r="J18" s="17"/>
      <c r="K18" s="17">
        <v>26</v>
      </c>
      <c r="L18" s="17"/>
      <c r="M18" s="18">
        <v>125.11</v>
      </c>
      <c r="N18" s="18"/>
      <c r="O18" s="16">
        <v>0.02</v>
      </c>
      <c r="P18" s="17">
        <v>1.33</v>
      </c>
      <c r="Q18" s="17"/>
      <c r="R18" s="17"/>
      <c r="S18" s="17"/>
      <c r="T18" s="17">
        <v>1.2E-2</v>
      </c>
      <c r="U18" s="17"/>
      <c r="V18" s="16">
        <v>133.33000000000001</v>
      </c>
      <c r="W18" s="16">
        <v>111.11</v>
      </c>
      <c r="X18" s="16">
        <v>25.56</v>
      </c>
      <c r="Y18" s="16">
        <v>2</v>
      </c>
    </row>
    <row r="19" spans="1:25">
      <c r="A19" s="20"/>
      <c r="B19" s="14" t="s">
        <v>28</v>
      </c>
      <c r="C19" s="14"/>
      <c r="D19" s="14"/>
      <c r="E19" s="14"/>
      <c r="F19" s="14"/>
      <c r="G19" s="15">
        <v>30</v>
      </c>
      <c r="H19" s="16">
        <v>2.2799999999999998</v>
      </c>
      <c r="I19" s="17">
        <v>0.24</v>
      </c>
      <c r="J19" s="17"/>
      <c r="K19" s="17">
        <v>14.76</v>
      </c>
      <c r="L19" s="17"/>
      <c r="M19" s="18">
        <v>71</v>
      </c>
      <c r="N19" s="18"/>
      <c r="O19" s="16">
        <v>3.3000000000000002E-2</v>
      </c>
      <c r="P19" s="19" t="s">
        <v>24</v>
      </c>
      <c r="Q19" s="19"/>
      <c r="R19" s="19" t="s">
        <v>24</v>
      </c>
      <c r="S19" s="19"/>
      <c r="T19" s="17">
        <v>0.33</v>
      </c>
      <c r="U19" s="17"/>
      <c r="V19" s="16">
        <v>6</v>
      </c>
      <c r="W19" s="16">
        <v>19.5</v>
      </c>
      <c r="X19" s="16">
        <v>4.2</v>
      </c>
      <c r="Y19" s="16">
        <v>0.33</v>
      </c>
    </row>
    <row r="20" spans="1:25">
      <c r="A20" s="20"/>
      <c r="B20" s="14" t="s">
        <v>29</v>
      </c>
      <c r="C20" s="14"/>
      <c r="D20" s="14"/>
      <c r="E20" s="14"/>
      <c r="F20" s="14"/>
      <c r="G20" s="15">
        <v>20</v>
      </c>
      <c r="H20" s="16">
        <v>1</v>
      </c>
      <c r="I20" s="17">
        <v>0.2</v>
      </c>
      <c r="J20" s="17"/>
      <c r="K20" s="17">
        <v>9</v>
      </c>
      <c r="L20" s="17"/>
      <c r="M20" s="18">
        <v>44</v>
      </c>
      <c r="N20" s="18"/>
      <c r="O20" s="16">
        <v>1.4E-2</v>
      </c>
      <c r="P20" s="19" t="s">
        <v>24</v>
      </c>
      <c r="Q20" s="19"/>
      <c r="R20" s="19" t="s">
        <v>24</v>
      </c>
      <c r="S20" s="19"/>
      <c r="T20" s="17">
        <v>0.108</v>
      </c>
      <c r="U20" s="17"/>
      <c r="V20" s="16">
        <v>2.76</v>
      </c>
      <c r="W20" s="16">
        <v>12.72</v>
      </c>
      <c r="X20" s="16">
        <v>3</v>
      </c>
      <c r="Y20" s="16">
        <v>0.372</v>
      </c>
    </row>
    <row r="21" spans="1:25" ht="15.75">
      <c r="A21" s="6"/>
      <c r="B21" s="23" t="s">
        <v>30</v>
      </c>
      <c r="C21" s="23"/>
      <c r="D21" s="23"/>
      <c r="E21" s="23"/>
      <c r="F21" s="23"/>
      <c r="G21" s="8"/>
      <c r="H21" s="24">
        <f>SUM(H16:H20)</f>
        <v>20.14</v>
      </c>
      <c r="I21" s="25">
        <f>SUM(I16:J20)</f>
        <v>20.71</v>
      </c>
      <c r="J21" s="25"/>
      <c r="K21" s="25">
        <f>SUM(K16:L20)</f>
        <v>83.48</v>
      </c>
      <c r="L21" s="25"/>
      <c r="M21" s="26">
        <f>SUM(M16:N20)</f>
        <v>589.35</v>
      </c>
      <c r="N21" s="26"/>
      <c r="O21" s="24">
        <f>SUM(O16:O20)</f>
        <v>0.28100000000000003</v>
      </c>
      <c r="P21" s="25">
        <f>SUM(P16:P20)</f>
        <v>15.656000000000001</v>
      </c>
      <c r="Q21" s="25"/>
      <c r="R21" s="27">
        <f>SUM(R17:R20)</f>
        <v>0.18</v>
      </c>
      <c r="S21" s="27"/>
      <c r="T21" s="25">
        <f>SUM(T16:T20)</f>
        <v>2.6100000000000003</v>
      </c>
      <c r="U21" s="25"/>
      <c r="V21" s="28">
        <f>SUM(V16:V20)</f>
        <v>216.73000000000002</v>
      </c>
      <c r="W21" s="24">
        <f>SUM(W16:W20)</f>
        <v>392.221</v>
      </c>
      <c r="X21" s="24">
        <f>SUM(X16:X20)</f>
        <v>65.203999999999994</v>
      </c>
      <c r="Y21" s="24">
        <f>SUM(Y16:Y20)</f>
        <v>3.0830000000000002</v>
      </c>
    </row>
    <row r="22" spans="1:25" ht="15.75">
      <c r="A22" s="11"/>
      <c r="B22" s="12" t="s">
        <v>39</v>
      </c>
      <c r="C22" s="12"/>
      <c r="D22" s="12"/>
      <c r="E22" s="12"/>
      <c r="F22" s="12"/>
      <c r="G22" s="12"/>
      <c r="H22" s="12"/>
      <c r="I22" s="12"/>
      <c r="J22" s="12"/>
      <c r="K22" s="12"/>
      <c r="L22" s="12"/>
      <c r="M22" s="12"/>
      <c r="N22" s="12"/>
      <c r="O22" s="12"/>
      <c r="P22" s="12"/>
      <c r="Q22" s="12"/>
      <c r="R22" s="12"/>
      <c r="S22" s="12"/>
      <c r="T22" s="12"/>
      <c r="U22" s="12"/>
      <c r="V22" s="12"/>
      <c r="W22" s="12"/>
      <c r="X22" s="12"/>
      <c r="Y22" s="12"/>
    </row>
    <row r="23" spans="1:25" ht="36.75">
      <c r="A23" s="20" t="s">
        <v>40</v>
      </c>
      <c r="B23" s="14" t="s">
        <v>41</v>
      </c>
      <c r="C23" s="14"/>
      <c r="D23" s="14"/>
      <c r="E23" s="14"/>
      <c r="F23" s="14"/>
      <c r="G23" s="15">
        <v>60</v>
      </c>
      <c r="H23" s="16">
        <v>0.85499999999999998</v>
      </c>
      <c r="I23" s="17">
        <v>3.653</v>
      </c>
      <c r="J23" s="17"/>
      <c r="K23" s="17">
        <v>11.58</v>
      </c>
      <c r="L23" s="17"/>
      <c r="M23" s="18">
        <v>56</v>
      </c>
      <c r="N23" s="18"/>
      <c r="O23" s="16">
        <v>1.0999999999999999E-2</v>
      </c>
      <c r="P23" s="17">
        <v>7.7</v>
      </c>
      <c r="Q23" s="17"/>
      <c r="R23" s="17"/>
      <c r="S23" s="19"/>
      <c r="T23" s="17">
        <v>0.64100000000000001</v>
      </c>
      <c r="U23" s="17"/>
      <c r="V23" s="16">
        <v>121.09</v>
      </c>
      <c r="W23" s="16">
        <v>84.581999999999994</v>
      </c>
      <c r="X23" s="16">
        <v>12.54</v>
      </c>
      <c r="Y23" s="16">
        <v>0.19800000000000001</v>
      </c>
    </row>
    <row r="24" spans="1:25" ht="36.75">
      <c r="A24" s="20" t="s">
        <v>42</v>
      </c>
      <c r="B24" s="14" t="s">
        <v>43</v>
      </c>
      <c r="C24" s="14"/>
      <c r="D24" s="14"/>
      <c r="E24" s="14"/>
      <c r="F24" s="14"/>
      <c r="G24" s="21" t="s">
        <v>44</v>
      </c>
      <c r="H24" s="16">
        <v>10.5</v>
      </c>
      <c r="I24" s="17">
        <v>11.03</v>
      </c>
      <c r="J24" s="17"/>
      <c r="K24" s="17">
        <v>3.1840000000000002</v>
      </c>
      <c r="L24" s="17"/>
      <c r="M24" s="18">
        <v>196</v>
      </c>
      <c r="N24" s="18"/>
      <c r="O24" s="16">
        <v>0.14000000000000001</v>
      </c>
      <c r="P24" s="17">
        <v>3.89</v>
      </c>
      <c r="Q24" s="17"/>
      <c r="R24" s="17"/>
      <c r="S24" s="19"/>
      <c r="T24" s="17">
        <v>0.36299999999999999</v>
      </c>
      <c r="U24" s="17"/>
      <c r="V24" s="16">
        <v>66.805999999999997</v>
      </c>
      <c r="W24" s="16">
        <v>215.17400000000001</v>
      </c>
      <c r="X24" s="16">
        <v>30.164000000000001</v>
      </c>
      <c r="Y24" s="16">
        <v>1.43</v>
      </c>
    </row>
    <row r="25" spans="1:25" ht="36.75">
      <c r="A25" s="20" t="s">
        <v>45</v>
      </c>
      <c r="B25" s="14" t="s">
        <v>46</v>
      </c>
      <c r="C25" s="14"/>
      <c r="D25" s="14"/>
      <c r="E25" s="14"/>
      <c r="F25" s="14"/>
      <c r="G25" s="21" t="s">
        <v>47</v>
      </c>
      <c r="H25" s="16">
        <v>5.0999999999999996</v>
      </c>
      <c r="I25" s="17">
        <v>4.468</v>
      </c>
      <c r="J25" s="17"/>
      <c r="K25" s="17">
        <v>28.5</v>
      </c>
      <c r="L25" s="17"/>
      <c r="M25" s="18">
        <v>187</v>
      </c>
      <c r="N25" s="18"/>
      <c r="O25" s="16">
        <v>8.6999999999999994E-2</v>
      </c>
      <c r="P25" s="19" t="s">
        <v>24</v>
      </c>
      <c r="Q25" s="19"/>
      <c r="R25" s="17">
        <v>0.1</v>
      </c>
      <c r="S25" s="17"/>
      <c r="T25" s="17">
        <v>0.81599999999999995</v>
      </c>
      <c r="U25" s="17"/>
      <c r="V25" s="16">
        <v>16.457000000000001</v>
      </c>
      <c r="W25" s="16">
        <v>57.009</v>
      </c>
      <c r="X25" s="16">
        <v>8.4789999999999992</v>
      </c>
      <c r="Y25" s="16">
        <v>0.86899999999999999</v>
      </c>
    </row>
    <row r="26" spans="1:25" ht="36.75">
      <c r="A26" s="20" t="s">
        <v>48</v>
      </c>
      <c r="B26" s="14" t="s">
        <v>49</v>
      </c>
      <c r="C26" s="14"/>
      <c r="D26" s="14"/>
      <c r="E26" s="14"/>
      <c r="F26" s="14"/>
      <c r="G26" s="21" t="s">
        <v>50</v>
      </c>
      <c r="H26" s="16">
        <v>8.4000000000000005E-2</v>
      </c>
      <c r="I26" s="17">
        <v>1.2E-2</v>
      </c>
      <c r="J26" s="17"/>
      <c r="K26" s="17">
        <v>15.185</v>
      </c>
      <c r="L26" s="17"/>
      <c r="M26" s="18">
        <v>62</v>
      </c>
      <c r="N26" s="18"/>
      <c r="O26" s="16">
        <v>3.0000000000000001E-3</v>
      </c>
      <c r="P26" s="17">
        <v>2.8</v>
      </c>
      <c r="Q26" s="17"/>
      <c r="R26" s="17"/>
      <c r="S26" s="19"/>
      <c r="T26" s="17">
        <v>1.4E-2</v>
      </c>
      <c r="U26" s="17"/>
      <c r="V26" s="16">
        <v>3.25</v>
      </c>
      <c r="W26" s="16">
        <v>1.54</v>
      </c>
      <c r="X26" s="16">
        <v>0.84</v>
      </c>
      <c r="Y26" s="16">
        <v>8.6999999999999994E-2</v>
      </c>
    </row>
    <row r="27" spans="1:25">
      <c r="A27" s="20"/>
      <c r="B27" s="14" t="s">
        <v>28</v>
      </c>
      <c r="C27" s="14"/>
      <c r="D27" s="14"/>
      <c r="E27" s="14"/>
      <c r="F27" s="14"/>
      <c r="G27" s="15">
        <v>30</v>
      </c>
      <c r="H27" s="16">
        <v>2.2799999999999998</v>
      </c>
      <c r="I27" s="17">
        <v>0.24</v>
      </c>
      <c r="J27" s="17"/>
      <c r="K27" s="17">
        <v>14.76</v>
      </c>
      <c r="L27" s="17"/>
      <c r="M27" s="18">
        <v>71</v>
      </c>
      <c r="N27" s="18"/>
      <c r="O27" s="16">
        <v>3.3000000000000002E-2</v>
      </c>
      <c r="P27" s="19" t="s">
        <v>24</v>
      </c>
      <c r="Q27" s="19"/>
      <c r="R27" s="19" t="s">
        <v>24</v>
      </c>
      <c r="S27" s="19"/>
      <c r="T27" s="17">
        <v>0.33</v>
      </c>
      <c r="U27" s="17"/>
      <c r="V27" s="16">
        <v>6</v>
      </c>
      <c r="W27" s="16">
        <v>19.5</v>
      </c>
      <c r="X27" s="16">
        <v>4.2</v>
      </c>
      <c r="Y27" s="16">
        <v>0.33</v>
      </c>
    </row>
    <row r="28" spans="1:25">
      <c r="A28" s="20"/>
      <c r="B28" s="14" t="s">
        <v>29</v>
      </c>
      <c r="C28" s="14"/>
      <c r="D28" s="14"/>
      <c r="E28" s="14"/>
      <c r="F28" s="14"/>
      <c r="G28" s="15">
        <v>20</v>
      </c>
      <c r="H28" s="16">
        <v>1</v>
      </c>
      <c r="I28" s="17">
        <v>0.2</v>
      </c>
      <c r="J28" s="17"/>
      <c r="K28" s="17">
        <v>9</v>
      </c>
      <c r="L28" s="17"/>
      <c r="M28" s="18">
        <v>44</v>
      </c>
      <c r="N28" s="18"/>
      <c r="O28" s="16">
        <v>1.4E-2</v>
      </c>
      <c r="P28" s="19" t="s">
        <v>24</v>
      </c>
      <c r="Q28" s="19"/>
      <c r="R28" s="19" t="s">
        <v>24</v>
      </c>
      <c r="S28" s="19"/>
      <c r="T28" s="17">
        <v>0.108</v>
      </c>
      <c r="U28" s="17"/>
      <c r="V28" s="16">
        <v>2.76</v>
      </c>
      <c r="W28" s="16">
        <v>12.72</v>
      </c>
      <c r="X28" s="16">
        <v>3</v>
      </c>
      <c r="Y28" s="16">
        <v>0.372</v>
      </c>
    </row>
    <row r="29" spans="1:25" ht="15.75">
      <c r="A29" s="6"/>
      <c r="B29" s="23" t="s">
        <v>30</v>
      </c>
      <c r="C29" s="23"/>
      <c r="D29" s="23"/>
      <c r="E29" s="23"/>
      <c r="F29" s="23"/>
      <c r="G29" s="8"/>
      <c r="H29" s="24">
        <f>SUM(H23:H28)</f>
        <v>19.818999999999999</v>
      </c>
      <c r="I29" s="25">
        <f>SUM(I23:J28)</f>
        <v>19.602999999999998</v>
      </c>
      <c r="J29" s="25"/>
      <c r="K29" s="25">
        <f>SUM(K23:L28)</f>
        <v>82.209000000000003</v>
      </c>
      <c r="L29" s="25"/>
      <c r="M29" s="26">
        <f>SUM(M23:N28)</f>
        <v>616</v>
      </c>
      <c r="N29" s="26"/>
      <c r="O29" s="24">
        <f>SUM(O23:O28)</f>
        <v>0.28800000000000003</v>
      </c>
      <c r="P29" s="29">
        <f>SUM(P23:P28)</f>
        <v>14.39</v>
      </c>
      <c r="Q29" s="29"/>
      <c r="R29" s="10">
        <f>SUM(R25:R28)</f>
        <v>0.1</v>
      </c>
      <c r="S29" s="10"/>
      <c r="T29" s="29">
        <f>SUM(T23:T28)</f>
        <v>2.2719999999999998</v>
      </c>
      <c r="U29" s="29"/>
      <c r="V29" s="24">
        <f>SUM(V23:V28)</f>
        <v>216.363</v>
      </c>
      <c r="W29" s="28">
        <f>SUM(W23:W28)</f>
        <v>390.52500000000003</v>
      </c>
      <c r="X29" s="24">
        <f>SUM(X23:X28)</f>
        <v>59.223000000000006</v>
      </c>
      <c r="Y29" s="24">
        <f>SUM(Y23:Y28)</f>
        <v>3.286</v>
      </c>
    </row>
    <row r="30" spans="1:25" ht="15.75">
      <c r="A30" s="11"/>
      <c r="B30" s="12" t="s">
        <v>51</v>
      </c>
      <c r="C30" s="12"/>
      <c r="D30" s="12"/>
      <c r="E30" s="12"/>
      <c r="F30" s="12"/>
      <c r="G30" s="12"/>
      <c r="H30" s="12"/>
      <c r="I30" s="12"/>
      <c r="J30" s="12"/>
      <c r="K30" s="12"/>
      <c r="L30" s="12"/>
      <c r="M30" s="12"/>
      <c r="N30" s="12"/>
      <c r="O30" s="12"/>
      <c r="P30" s="12"/>
      <c r="Q30" s="12"/>
      <c r="R30" s="12"/>
      <c r="S30" s="12"/>
      <c r="T30" s="12"/>
      <c r="U30" s="12"/>
      <c r="V30" s="12"/>
      <c r="W30" s="12"/>
      <c r="X30" s="12"/>
      <c r="Y30" s="12"/>
    </row>
    <row r="31" spans="1:25" ht="36.75">
      <c r="A31" s="20" t="s">
        <v>52</v>
      </c>
      <c r="B31" s="14" t="s">
        <v>53</v>
      </c>
      <c r="C31" s="14"/>
      <c r="D31" s="14"/>
      <c r="E31" s="14"/>
      <c r="F31" s="14"/>
      <c r="G31" s="15">
        <v>60</v>
      </c>
      <c r="H31" s="16">
        <v>3.5</v>
      </c>
      <c r="I31" s="17">
        <v>6.11</v>
      </c>
      <c r="J31" s="17"/>
      <c r="K31" s="17">
        <v>9.9</v>
      </c>
      <c r="L31" s="17"/>
      <c r="M31" s="18">
        <v>124</v>
      </c>
      <c r="N31" s="18"/>
      <c r="O31" s="16">
        <v>0.01</v>
      </c>
      <c r="P31" s="17">
        <v>11.31</v>
      </c>
      <c r="Q31" s="17"/>
      <c r="R31" s="19" t="s">
        <v>24</v>
      </c>
      <c r="S31" s="19"/>
      <c r="T31" s="17">
        <v>0.4</v>
      </c>
      <c r="U31" s="17"/>
      <c r="V31" s="16">
        <v>126.88</v>
      </c>
      <c r="W31" s="16">
        <v>120.41</v>
      </c>
      <c r="X31" s="16">
        <v>41.33</v>
      </c>
      <c r="Y31" s="16">
        <v>1.9</v>
      </c>
    </row>
    <row r="32" spans="1:25" ht="36.75">
      <c r="A32" s="20" t="s">
        <v>54</v>
      </c>
      <c r="B32" s="30" t="s">
        <v>55</v>
      </c>
      <c r="C32" s="31"/>
      <c r="D32" s="31"/>
      <c r="E32" s="31"/>
      <c r="F32" s="32"/>
      <c r="G32" s="15">
        <v>80</v>
      </c>
      <c r="H32" s="16">
        <v>10.24</v>
      </c>
      <c r="I32" s="33">
        <v>5.37</v>
      </c>
      <c r="J32" s="34"/>
      <c r="K32" s="33">
        <v>19.36</v>
      </c>
      <c r="L32" s="34"/>
      <c r="M32" s="35">
        <v>159.4</v>
      </c>
      <c r="N32" s="36"/>
      <c r="O32" s="16">
        <v>0.08</v>
      </c>
      <c r="P32" s="33">
        <v>0</v>
      </c>
      <c r="Q32" s="34"/>
      <c r="R32" s="37"/>
      <c r="S32" s="38"/>
      <c r="T32" s="33" t="s">
        <v>24</v>
      </c>
      <c r="U32" s="34"/>
      <c r="V32" s="16">
        <v>89.43</v>
      </c>
      <c r="W32" s="16">
        <v>158</v>
      </c>
      <c r="X32" s="16">
        <v>0.64</v>
      </c>
      <c r="Y32" s="16">
        <v>0.3</v>
      </c>
    </row>
    <row r="33" spans="1:25" ht="36">
      <c r="A33" s="13" t="s">
        <v>56</v>
      </c>
      <c r="B33" s="14" t="s">
        <v>57</v>
      </c>
      <c r="C33" s="14"/>
      <c r="D33" s="14"/>
      <c r="E33" s="14"/>
      <c r="F33" s="14"/>
      <c r="G33" s="21">
        <v>150</v>
      </c>
      <c r="H33" s="16">
        <v>3.09</v>
      </c>
      <c r="I33" s="33">
        <v>8.282</v>
      </c>
      <c r="J33" s="34"/>
      <c r="K33" s="35">
        <v>22.067</v>
      </c>
      <c r="L33" s="36"/>
      <c r="M33" s="35">
        <v>172</v>
      </c>
      <c r="N33" s="36"/>
      <c r="O33" s="16">
        <v>0.16400000000000001</v>
      </c>
      <c r="P33" s="17">
        <v>7.9429999999999996</v>
      </c>
      <c r="Q33" s="17"/>
      <c r="R33" s="17">
        <v>0.08</v>
      </c>
      <c r="S33" s="17"/>
      <c r="T33" s="17">
        <v>3</v>
      </c>
      <c r="U33" s="17"/>
      <c r="V33" s="16">
        <v>47.805</v>
      </c>
      <c r="W33" s="16">
        <v>98.834999999999994</v>
      </c>
      <c r="X33" s="16">
        <v>8</v>
      </c>
      <c r="Y33" s="16">
        <v>0</v>
      </c>
    </row>
    <row r="34" spans="1:25" ht="36.75">
      <c r="A34" s="20" t="s">
        <v>58</v>
      </c>
      <c r="B34" s="14" t="s">
        <v>59</v>
      </c>
      <c r="C34" s="14"/>
      <c r="D34" s="14"/>
      <c r="E34" s="14"/>
      <c r="F34" s="14"/>
      <c r="G34" s="21" t="s">
        <v>60</v>
      </c>
      <c r="H34" s="22">
        <v>0.53</v>
      </c>
      <c r="I34" s="19" t="s">
        <v>24</v>
      </c>
      <c r="J34" s="19"/>
      <c r="K34" s="17">
        <v>9.4700000000000006</v>
      </c>
      <c r="L34" s="17"/>
      <c r="M34" s="18">
        <v>40</v>
      </c>
      <c r="N34" s="18"/>
      <c r="O34" s="22" t="s">
        <v>24</v>
      </c>
      <c r="P34" s="19">
        <v>0.27</v>
      </c>
      <c r="Q34" s="19"/>
      <c r="R34" s="19" t="s">
        <v>24</v>
      </c>
      <c r="S34" s="19"/>
      <c r="T34" s="19" t="s">
        <v>24</v>
      </c>
      <c r="U34" s="19"/>
      <c r="V34" s="16">
        <v>13.6</v>
      </c>
      <c r="W34" s="22">
        <v>22.13</v>
      </c>
      <c r="X34" s="22">
        <v>11.73</v>
      </c>
      <c r="Y34" s="16">
        <v>0.1</v>
      </c>
    </row>
    <row r="35" spans="1:25">
      <c r="A35" s="20"/>
      <c r="B35" s="14" t="s">
        <v>28</v>
      </c>
      <c r="C35" s="14"/>
      <c r="D35" s="14"/>
      <c r="E35" s="14"/>
      <c r="F35" s="14"/>
      <c r="G35" s="15">
        <v>30</v>
      </c>
      <c r="H35" s="16">
        <v>2.2799999999999998</v>
      </c>
      <c r="I35" s="17">
        <v>0.24</v>
      </c>
      <c r="J35" s="17"/>
      <c r="K35" s="17">
        <v>14.76</v>
      </c>
      <c r="L35" s="17"/>
      <c r="M35" s="18">
        <v>71</v>
      </c>
      <c r="N35" s="18"/>
      <c r="O35" s="16">
        <v>3.3000000000000002E-2</v>
      </c>
      <c r="P35" s="19" t="s">
        <v>24</v>
      </c>
      <c r="Q35" s="19"/>
      <c r="R35" s="19" t="s">
        <v>24</v>
      </c>
      <c r="S35" s="19"/>
      <c r="T35" s="17">
        <v>0.33</v>
      </c>
      <c r="U35" s="17"/>
      <c r="V35" s="16">
        <v>6</v>
      </c>
      <c r="W35" s="16">
        <v>19.5</v>
      </c>
      <c r="X35" s="16">
        <v>4.2</v>
      </c>
      <c r="Y35" s="16">
        <v>0.33</v>
      </c>
    </row>
    <row r="36" spans="1:25">
      <c r="A36" s="20"/>
      <c r="B36" s="14" t="s">
        <v>29</v>
      </c>
      <c r="C36" s="14"/>
      <c r="D36" s="14"/>
      <c r="E36" s="14"/>
      <c r="F36" s="14"/>
      <c r="G36" s="15">
        <v>20</v>
      </c>
      <c r="H36" s="16">
        <v>1</v>
      </c>
      <c r="I36" s="17">
        <v>0.2</v>
      </c>
      <c r="J36" s="17"/>
      <c r="K36" s="17">
        <v>9</v>
      </c>
      <c r="L36" s="17"/>
      <c r="M36" s="18">
        <v>44</v>
      </c>
      <c r="N36" s="18"/>
      <c r="O36" s="16">
        <v>1.4E-2</v>
      </c>
      <c r="P36" s="19" t="s">
        <v>24</v>
      </c>
      <c r="Q36" s="19"/>
      <c r="R36" s="19" t="s">
        <v>24</v>
      </c>
      <c r="S36" s="19"/>
      <c r="T36" s="17">
        <v>0.108</v>
      </c>
      <c r="U36" s="17"/>
      <c r="V36" s="16">
        <v>2.76</v>
      </c>
      <c r="W36" s="16">
        <v>12.72</v>
      </c>
      <c r="X36" s="16">
        <v>3</v>
      </c>
      <c r="Y36" s="16">
        <v>0.372</v>
      </c>
    </row>
    <row r="37" spans="1:25" ht="15.75">
      <c r="A37" s="6"/>
      <c r="B37" s="23" t="s">
        <v>30</v>
      </c>
      <c r="C37" s="23"/>
      <c r="D37" s="23"/>
      <c r="E37" s="23"/>
      <c r="F37" s="23"/>
      <c r="G37" s="8"/>
      <c r="H37" s="24">
        <f>SUM(H31:H36)</f>
        <v>20.64</v>
      </c>
      <c r="I37" s="25">
        <f>SUM(I31:I36)</f>
        <v>20.201999999999998</v>
      </c>
      <c r="J37" s="25"/>
      <c r="K37" s="25">
        <f>SUM(K31:K36)</f>
        <v>84.557000000000002</v>
      </c>
      <c r="L37" s="25"/>
      <c r="M37" s="26">
        <f>M31+M32+M33+M34+M35+M36</f>
        <v>610.4</v>
      </c>
      <c r="N37" s="26"/>
      <c r="O37" s="28">
        <f>SUM(O31:O36)</f>
        <v>0.30100000000000005</v>
      </c>
      <c r="P37" s="25">
        <v>15.523</v>
      </c>
      <c r="Q37" s="25"/>
      <c r="R37" s="27">
        <f>SUM(R32:R36)</f>
        <v>0.08</v>
      </c>
      <c r="S37" s="27"/>
      <c r="T37" s="25">
        <v>3.1</v>
      </c>
      <c r="U37" s="25"/>
      <c r="V37" s="24">
        <f>SUM(V31:V36)</f>
        <v>286.47500000000002</v>
      </c>
      <c r="W37" s="24">
        <f>SUM(W31:W36)</f>
        <v>431.59499999999997</v>
      </c>
      <c r="X37" s="24">
        <v>65.900000000000006</v>
      </c>
      <c r="Y37" s="24">
        <f>SUM(Y31:Y36)</f>
        <v>3.0019999999999998</v>
      </c>
    </row>
    <row r="38" spans="1:25" ht="15.75">
      <c r="A38" s="11"/>
      <c r="B38" s="12" t="s">
        <v>61</v>
      </c>
      <c r="C38" s="12"/>
      <c r="D38" s="12"/>
      <c r="E38" s="12"/>
      <c r="F38" s="12"/>
      <c r="G38" s="12"/>
      <c r="H38" s="12"/>
      <c r="I38" s="12"/>
      <c r="J38" s="12"/>
      <c r="K38" s="12"/>
      <c r="L38" s="12"/>
      <c r="M38" s="12"/>
      <c r="N38" s="12"/>
      <c r="O38" s="12"/>
      <c r="P38" s="12"/>
      <c r="Q38" s="12"/>
      <c r="R38" s="12"/>
      <c r="S38" s="12"/>
      <c r="T38" s="12"/>
      <c r="U38" s="12"/>
      <c r="V38" s="12"/>
      <c r="W38" s="12"/>
      <c r="X38" s="12"/>
      <c r="Y38" s="12"/>
    </row>
    <row r="39" spans="1:25" ht="36.75">
      <c r="A39" s="20" t="s">
        <v>62</v>
      </c>
      <c r="B39" s="14" t="s">
        <v>63</v>
      </c>
      <c r="C39" s="14"/>
      <c r="D39" s="14"/>
      <c r="E39" s="14"/>
      <c r="F39" s="14"/>
      <c r="G39" s="15">
        <v>60</v>
      </c>
      <c r="H39" s="16">
        <v>0.66</v>
      </c>
      <c r="I39" s="17">
        <v>0.12</v>
      </c>
      <c r="J39" s="17"/>
      <c r="K39" s="17">
        <v>2.2799999999999998</v>
      </c>
      <c r="L39" s="17"/>
      <c r="M39" s="18">
        <v>14</v>
      </c>
      <c r="N39" s="18"/>
      <c r="O39" s="16">
        <v>3.5999999999999997E-2</v>
      </c>
      <c r="P39" s="17">
        <v>10</v>
      </c>
      <c r="Q39" s="17"/>
      <c r="R39" s="19" t="s">
        <v>24</v>
      </c>
      <c r="S39" s="19"/>
      <c r="T39" s="17">
        <v>0.42</v>
      </c>
      <c r="U39" s="17"/>
      <c r="V39" s="16">
        <v>8.4</v>
      </c>
      <c r="W39" s="16">
        <v>15.6</v>
      </c>
      <c r="X39" s="16">
        <v>12</v>
      </c>
      <c r="Y39" s="16">
        <v>0.34</v>
      </c>
    </row>
    <row r="40" spans="1:25" ht="36.75">
      <c r="A40" s="20" t="s">
        <v>64</v>
      </c>
      <c r="B40" s="14" t="s">
        <v>65</v>
      </c>
      <c r="C40" s="14"/>
      <c r="D40" s="14"/>
      <c r="E40" s="14"/>
      <c r="F40" s="14"/>
      <c r="G40" s="21">
        <v>80</v>
      </c>
      <c r="H40" s="16">
        <v>9.66</v>
      </c>
      <c r="I40" s="17">
        <v>12.412000000000001</v>
      </c>
      <c r="J40" s="17"/>
      <c r="K40" s="17">
        <v>9.4499999999999993</v>
      </c>
      <c r="L40" s="17"/>
      <c r="M40" s="18">
        <v>182</v>
      </c>
      <c r="N40" s="18"/>
      <c r="O40" s="16">
        <v>0.16600000000000001</v>
      </c>
      <c r="P40" s="17">
        <v>3.8610000000000002</v>
      </c>
      <c r="Q40" s="17"/>
      <c r="R40" s="19" t="s">
        <v>24</v>
      </c>
      <c r="S40" s="19"/>
      <c r="T40" s="17">
        <v>1.3839999999999999</v>
      </c>
      <c r="U40" s="17"/>
      <c r="V40" s="16">
        <v>54.973999999999997</v>
      </c>
      <c r="W40" s="16">
        <v>155.02600000000001</v>
      </c>
      <c r="X40" s="16">
        <v>21.93</v>
      </c>
      <c r="Y40" s="16">
        <v>1.6779999999999999</v>
      </c>
    </row>
    <row r="41" spans="1:25" ht="36.75">
      <c r="A41" s="20" t="s">
        <v>66</v>
      </c>
      <c r="B41" s="14" t="s">
        <v>67</v>
      </c>
      <c r="C41" s="14"/>
      <c r="D41" s="14"/>
      <c r="E41" s="14"/>
      <c r="F41" s="14"/>
      <c r="G41" s="21">
        <v>150</v>
      </c>
      <c r="H41" s="16">
        <v>3.8340000000000001</v>
      </c>
      <c r="I41" s="17">
        <v>5.4340000000000002</v>
      </c>
      <c r="J41" s="17"/>
      <c r="K41" s="17">
        <v>29.6</v>
      </c>
      <c r="L41" s="17"/>
      <c r="M41" s="18">
        <v>210</v>
      </c>
      <c r="N41" s="18"/>
      <c r="O41" s="16">
        <v>4.3999999999999997E-2</v>
      </c>
      <c r="P41" s="19" t="s">
        <v>24</v>
      </c>
      <c r="Q41" s="19"/>
      <c r="R41" s="17">
        <v>0.18</v>
      </c>
      <c r="S41" s="17"/>
      <c r="T41" s="17">
        <v>0.28399999999999997</v>
      </c>
      <c r="U41" s="17"/>
      <c r="V41" s="16">
        <v>11.46</v>
      </c>
      <c r="W41" s="16">
        <v>84.15</v>
      </c>
      <c r="X41" s="16">
        <v>13.33</v>
      </c>
      <c r="Y41" s="16">
        <v>0.01</v>
      </c>
    </row>
    <row r="42" spans="1:25" ht="36.75">
      <c r="A42" s="20" t="s">
        <v>25</v>
      </c>
      <c r="B42" s="14" t="s">
        <v>26</v>
      </c>
      <c r="C42" s="14"/>
      <c r="D42" s="14"/>
      <c r="E42" s="14"/>
      <c r="F42" s="14"/>
      <c r="G42" s="21" t="s">
        <v>27</v>
      </c>
      <c r="H42" s="22">
        <v>1.52</v>
      </c>
      <c r="I42" s="19">
        <v>1.35</v>
      </c>
      <c r="J42" s="19"/>
      <c r="K42" s="17">
        <v>15.9</v>
      </c>
      <c r="L42" s="17"/>
      <c r="M42" s="18">
        <v>81</v>
      </c>
      <c r="N42" s="18"/>
      <c r="O42" s="22">
        <v>0.04</v>
      </c>
      <c r="P42" s="19">
        <v>1.33</v>
      </c>
      <c r="Q42" s="19"/>
      <c r="R42" s="19">
        <v>0.16</v>
      </c>
      <c r="S42" s="19"/>
      <c r="T42" s="19" t="s">
        <v>24</v>
      </c>
      <c r="U42" s="19"/>
      <c r="V42" s="16">
        <v>136.6</v>
      </c>
      <c r="W42" s="22">
        <v>92.8</v>
      </c>
      <c r="X42" s="22">
        <v>5.4</v>
      </c>
      <c r="Y42" s="16">
        <v>0.11</v>
      </c>
    </row>
    <row r="43" spans="1:25">
      <c r="A43" s="20"/>
      <c r="B43" s="14" t="s">
        <v>28</v>
      </c>
      <c r="C43" s="14"/>
      <c r="D43" s="14"/>
      <c r="E43" s="14"/>
      <c r="F43" s="14"/>
      <c r="G43" s="15">
        <v>30</v>
      </c>
      <c r="H43" s="16">
        <v>2.2799999999999998</v>
      </c>
      <c r="I43" s="17">
        <v>0.24</v>
      </c>
      <c r="J43" s="17"/>
      <c r="K43" s="17">
        <v>14.76</v>
      </c>
      <c r="L43" s="17"/>
      <c r="M43" s="18">
        <v>71</v>
      </c>
      <c r="N43" s="18"/>
      <c r="O43" s="16">
        <v>3.3000000000000002E-2</v>
      </c>
      <c r="P43" s="19" t="s">
        <v>24</v>
      </c>
      <c r="Q43" s="19"/>
      <c r="R43" s="19" t="s">
        <v>24</v>
      </c>
      <c r="S43" s="19"/>
      <c r="T43" s="17">
        <v>0.33</v>
      </c>
      <c r="U43" s="17"/>
      <c r="V43" s="16">
        <v>6</v>
      </c>
      <c r="W43" s="16">
        <v>19.5</v>
      </c>
      <c r="X43" s="16">
        <v>4.2</v>
      </c>
      <c r="Y43" s="16">
        <v>0.33</v>
      </c>
    </row>
    <row r="44" spans="1:25">
      <c r="A44" s="20"/>
      <c r="B44" s="14" t="s">
        <v>29</v>
      </c>
      <c r="C44" s="14"/>
      <c r="D44" s="14"/>
      <c r="E44" s="14"/>
      <c r="F44" s="14"/>
      <c r="G44" s="15">
        <v>20</v>
      </c>
      <c r="H44" s="16">
        <v>1</v>
      </c>
      <c r="I44" s="17">
        <v>0.2</v>
      </c>
      <c r="J44" s="17"/>
      <c r="K44" s="17">
        <v>9</v>
      </c>
      <c r="L44" s="17"/>
      <c r="M44" s="18">
        <v>44</v>
      </c>
      <c r="N44" s="18"/>
      <c r="O44" s="16">
        <v>1.4E-2</v>
      </c>
      <c r="P44" s="19" t="s">
        <v>24</v>
      </c>
      <c r="Q44" s="19"/>
      <c r="R44" s="19" t="s">
        <v>24</v>
      </c>
      <c r="S44" s="19"/>
      <c r="T44" s="17">
        <v>0.108</v>
      </c>
      <c r="U44" s="17"/>
      <c r="V44" s="16">
        <v>2.76</v>
      </c>
      <c r="W44" s="16">
        <v>12.72</v>
      </c>
      <c r="X44" s="16">
        <v>3</v>
      </c>
      <c r="Y44" s="16">
        <v>0.372</v>
      </c>
    </row>
    <row r="45" spans="1:25" ht="15.75">
      <c r="A45" s="6"/>
      <c r="B45" s="23" t="s">
        <v>30</v>
      </c>
      <c r="C45" s="23"/>
      <c r="D45" s="23"/>
      <c r="E45" s="23"/>
      <c r="F45" s="23"/>
      <c r="G45" s="8"/>
      <c r="H45" s="24">
        <f>SUM(H39:H44)</f>
        <v>18.954000000000001</v>
      </c>
      <c r="I45" s="25">
        <f>SUM(I39:I44)</f>
        <v>19.756</v>
      </c>
      <c r="J45" s="25"/>
      <c r="K45" s="25">
        <f>SUM(K39:K44)</f>
        <v>80.989999999999995</v>
      </c>
      <c r="L45" s="25"/>
      <c r="M45" s="26">
        <f>SUM(M39:M44)</f>
        <v>602</v>
      </c>
      <c r="N45" s="26"/>
      <c r="O45" s="39">
        <f>SUM(O39:O44)</f>
        <v>0.33299999999999996</v>
      </c>
      <c r="P45" s="25">
        <f>SUM(P39:P44)</f>
        <v>15.191000000000001</v>
      </c>
      <c r="Q45" s="25"/>
      <c r="R45" s="10">
        <f>SUM(R41:R44)</f>
        <v>0.33999999999999997</v>
      </c>
      <c r="S45" s="10"/>
      <c r="T45" s="25">
        <f>SUM(T39:T44)</f>
        <v>2.5259999999999998</v>
      </c>
      <c r="U45" s="25"/>
      <c r="V45" s="24">
        <f>SUM(V39:V44)</f>
        <v>220.19399999999999</v>
      </c>
      <c r="W45" s="24">
        <f>SUM(W39:W44)</f>
        <v>379.79600000000005</v>
      </c>
      <c r="X45" s="28">
        <f>SUM(X39:X44)</f>
        <v>59.86</v>
      </c>
      <c r="Y45" s="24">
        <f>SUM(Y39:Y44)</f>
        <v>2.8399999999999994</v>
      </c>
    </row>
    <row r="46" spans="1:25" ht="15.75">
      <c r="A46" s="11"/>
      <c r="B46" s="12" t="s">
        <v>68</v>
      </c>
      <c r="C46" s="12"/>
      <c r="D46" s="12"/>
      <c r="E46" s="12"/>
      <c r="F46" s="12"/>
      <c r="G46" s="12"/>
      <c r="H46" s="12"/>
      <c r="I46" s="12"/>
      <c r="J46" s="12"/>
      <c r="K46" s="12"/>
      <c r="L46" s="12"/>
      <c r="M46" s="12"/>
      <c r="N46" s="12"/>
      <c r="O46" s="12"/>
      <c r="P46" s="12"/>
      <c r="Q46" s="12"/>
      <c r="R46" s="12"/>
      <c r="S46" s="12"/>
      <c r="T46" s="12"/>
      <c r="U46" s="12"/>
      <c r="V46" s="12"/>
      <c r="W46" s="12"/>
      <c r="X46" s="12"/>
      <c r="Y46" s="12"/>
    </row>
    <row r="47" spans="1:25">
      <c r="A47" s="40">
        <v>55</v>
      </c>
      <c r="B47" s="14" t="s">
        <v>69</v>
      </c>
      <c r="C47" s="14"/>
      <c r="D47" s="14"/>
      <c r="E47" s="14"/>
      <c r="F47" s="14"/>
      <c r="G47" s="15">
        <v>60</v>
      </c>
      <c r="H47" s="16">
        <v>0.78</v>
      </c>
      <c r="I47" s="17">
        <v>2.48</v>
      </c>
      <c r="J47" s="17"/>
      <c r="K47" s="17">
        <v>4.3</v>
      </c>
      <c r="L47" s="17"/>
      <c r="M47" s="18">
        <v>43</v>
      </c>
      <c r="N47" s="18"/>
      <c r="O47" s="16">
        <v>1.4999999999999999E-2</v>
      </c>
      <c r="P47" s="17">
        <v>2.62</v>
      </c>
      <c r="Q47" s="17"/>
      <c r="R47" s="17"/>
      <c r="S47" s="19"/>
      <c r="T47" s="17">
        <v>0</v>
      </c>
      <c r="U47" s="17"/>
      <c r="V47" s="16">
        <v>19.23</v>
      </c>
      <c r="W47" s="16">
        <v>24.23</v>
      </c>
      <c r="X47" s="16">
        <v>13.3</v>
      </c>
      <c r="Y47" s="16">
        <v>0.56999999999999995</v>
      </c>
    </row>
    <row r="48" spans="1:25">
      <c r="A48" s="41">
        <v>287</v>
      </c>
      <c r="B48" s="14" t="s">
        <v>70</v>
      </c>
      <c r="C48" s="14"/>
      <c r="D48" s="14"/>
      <c r="E48" s="14"/>
      <c r="F48" s="14"/>
      <c r="G48" s="21" t="s">
        <v>71</v>
      </c>
      <c r="H48" s="16">
        <v>8.14</v>
      </c>
      <c r="I48" s="17">
        <v>9.0399999999999991</v>
      </c>
      <c r="J48" s="17"/>
      <c r="K48" s="17">
        <v>10.3</v>
      </c>
      <c r="L48" s="17"/>
      <c r="M48" s="18">
        <v>155</v>
      </c>
      <c r="N48" s="18"/>
      <c r="O48" s="16">
        <v>0.05</v>
      </c>
      <c r="P48" s="17">
        <v>0.45</v>
      </c>
      <c r="Q48" s="17"/>
      <c r="R48" s="19">
        <v>0.04</v>
      </c>
      <c r="S48" s="19"/>
      <c r="T48" s="17">
        <v>0</v>
      </c>
      <c r="U48" s="17"/>
      <c r="V48" s="16">
        <v>25.8</v>
      </c>
      <c r="W48" s="16">
        <v>90.7</v>
      </c>
      <c r="X48" s="16">
        <v>18</v>
      </c>
      <c r="Y48" s="16">
        <v>0.74</v>
      </c>
    </row>
    <row r="49" spans="1:25" ht="36.75">
      <c r="A49" s="20" t="s">
        <v>45</v>
      </c>
      <c r="B49" s="14" t="s">
        <v>46</v>
      </c>
      <c r="C49" s="14"/>
      <c r="D49" s="14"/>
      <c r="E49" s="14"/>
      <c r="F49" s="14"/>
      <c r="G49" s="21" t="s">
        <v>47</v>
      </c>
      <c r="H49" s="16">
        <v>5.0999999999999996</v>
      </c>
      <c r="I49" s="17">
        <v>4.468</v>
      </c>
      <c r="J49" s="17"/>
      <c r="K49" s="17">
        <v>28.5</v>
      </c>
      <c r="L49" s="17"/>
      <c r="M49" s="18">
        <v>187</v>
      </c>
      <c r="N49" s="18"/>
      <c r="O49" s="16">
        <v>8.6999999999999994E-2</v>
      </c>
      <c r="P49" s="19" t="s">
        <v>24</v>
      </c>
      <c r="Q49" s="19"/>
      <c r="R49" s="17">
        <v>0.1</v>
      </c>
      <c r="S49" s="17"/>
      <c r="T49" s="17">
        <v>0.81599999999999995</v>
      </c>
      <c r="U49" s="17"/>
      <c r="V49" s="16">
        <v>16.457000000000001</v>
      </c>
      <c r="W49" s="16">
        <v>57.009</v>
      </c>
      <c r="X49" s="16">
        <v>8.4789999999999992</v>
      </c>
      <c r="Y49" s="16">
        <v>0.86899999999999999</v>
      </c>
    </row>
    <row r="50" spans="1:25" ht="36.75">
      <c r="A50" s="20" t="s">
        <v>48</v>
      </c>
      <c r="B50" s="30" t="s">
        <v>49</v>
      </c>
      <c r="C50" s="31"/>
      <c r="D50" s="31"/>
      <c r="E50" s="31"/>
      <c r="F50" s="32"/>
      <c r="G50" s="21" t="s">
        <v>50</v>
      </c>
      <c r="H50" s="16">
        <v>8.4000000000000005E-2</v>
      </c>
      <c r="I50" s="33">
        <v>1.2E-2</v>
      </c>
      <c r="J50" s="34"/>
      <c r="K50" s="33">
        <v>15.185</v>
      </c>
      <c r="L50" s="34"/>
      <c r="M50" s="35">
        <v>62</v>
      </c>
      <c r="N50" s="36"/>
      <c r="O50" s="16">
        <v>3.0000000000000001E-3</v>
      </c>
      <c r="P50" s="33">
        <v>2.8</v>
      </c>
      <c r="Q50" s="34"/>
      <c r="R50" s="33"/>
      <c r="S50" s="34"/>
      <c r="T50" s="33">
        <v>1.4E-2</v>
      </c>
      <c r="U50" s="34"/>
      <c r="V50" s="16">
        <v>3.25</v>
      </c>
      <c r="W50" s="16">
        <v>1.54</v>
      </c>
      <c r="X50" s="16">
        <v>0.84</v>
      </c>
      <c r="Y50" s="16">
        <v>8.6999999999999994E-2</v>
      </c>
    </row>
    <row r="51" spans="1:25">
      <c r="A51" s="20"/>
      <c r="B51" s="14" t="s">
        <v>28</v>
      </c>
      <c r="C51" s="14"/>
      <c r="D51" s="14"/>
      <c r="E51" s="14"/>
      <c r="F51" s="14"/>
      <c r="G51" s="15">
        <v>30</v>
      </c>
      <c r="H51" s="16">
        <v>2.2799999999999998</v>
      </c>
      <c r="I51" s="17">
        <v>0.24</v>
      </c>
      <c r="J51" s="17"/>
      <c r="K51" s="17">
        <v>14.76</v>
      </c>
      <c r="L51" s="17"/>
      <c r="M51" s="18">
        <v>71</v>
      </c>
      <c r="N51" s="18"/>
      <c r="O51" s="16">
        <v>3.3000000000000002E-2</v>
      </c>
      <c r="P51" s="19" t="s">
        <v>24</v>
      </c>
      <c r="Q51" s="19"/>
      <c r="R51" s="19" t="s">
        <v>24</v>
      </c>
      <c r="S51" s="19"/>
      <c r="T51" s="17">
        <v>0.33</v>
      </c>
      <c r="U51" s="17"/>
      <c r="V51" s="16">
        <v>6</v>
      </c>
      <c r="W51" s="16">
        <v>19.5</v>
      </c>
      <c r="X51" s="16">
        <v>4.2</v>
      </c>
      <c r="Y51" s="16">
        <v>0.33</v>
      </c>
    </row>
    <row r="52" spans="1:25">
      <c r="A52" s="20"/>
      <c r="B52" s="14" t="s">
        <v>29</v>
      </c>
      <c r="C52" s="14"/>
      <c r="D52" s="14"/>
      <c r="E52" s="14"/>
      <c r="F52" s="14"/>
      <c r="G52" s="15">
        <v>20</v>
      </c>
      <c r="H52" s="16">
        <v>1</v>
      </c>
      <c r="I52" s="17">
        <v>0.2</v>
      </c>
      <c r="J52" s="17"/>
      <c r="K52" s="17">
        <v>9</v>
      </c>
      <c r="L52" s="17"/>
      <c r="M52" s="18">
        <v>44</v>
      </c>
      <c r="N52" s="18"/>
      <c r="O52" s="16">
        <v>1.4E-2</v>
      </c>
      <c r="P52" s="19" t="s">
        <v>24</v>
      </c>
      <c r="Q52" s="19"/>
      <c r="R52" s="19" t="s">
        <v>24</v>
      </c>
      <c r="S52" s="19"/>
      <c r="T52" s="17">
        <v>0.108</v>
      </c>
      <c r="U52" s="17"/>
      <c r="V52" s="16">
        <v>2.76</v>
      </c>
      <c r="W52" s="16">
        <v>12.72</v>
      </c>
      <c r="X52" s="16">
        <v>3</v>
      </c>
      <c r="Y52" s="16">
        <v>0.372</v>
      </c>
    </row>
    <row r="53" spans="1:25" ht="15.75">
      <c r="A53" s="6"/>
      <c r="B53" s="42" t="s">
        <v>30</v>
      </c>
      <c r="C53" s="43"/>
      <c r="D53" s="43"/>
      <c r="E53" s="43"/>
      <c r="F53" s="44"/>
      <c r="G53" s="8"/>
      <c r="H53" s="24">
        <f>SUM(H47:H52)</f>
        <v>17.384</v>
      </c>
      <c r="I53" s="45">
        <f>SUM(I47:I52)</f>
        <v>16.439999999999998</v>
      </c>
      <c r="J53" s="46"/>
      <c r="K53" s="45">
        <f>SUM(K47:K52)</f>
        <v>82.045000000000002</v>
      </c>
      <c r="L53" s="46"/>
      <c r="M53" s="47">
        <f>SUM(M47:M52)</f>
        <v>562</v>
      </c>
      <c r="N53" s="48"/>
      <c r="O53" s="24">
        <f>SUM(O47:O52)</f>
        <v>0.20200000000000001</v>
      </c>
      <c r="P53" s="45">
        <f>SUM(P47:P52)</f>
        <v>5.87</v>
      </c>
      <c r="Q53" s="46"/>
      <c r="R53" s="45">
        <f>SUM(R49:R52)</f>
        <v>0.1</v>
      </c>
      <c r="S53" s="46"/>
      <c r="T53" s="47">
        <f>SUM(T47:T52)</f>
        <v>1.268</v>
      </c>
      <c r="U53" s="48"/>
      <c r="V53" s="24">
        <f>SUM(V47:V52)</f>
        <v>73.497</v>
      </c>
      <c r="W53" s="24">
        <f>SUM(W47:W52)</f>
        <v>205.69900000000001</v>
      </c>
      <c r="X53" s="24">
        <f>SUM(X47:X52)</f>
        <v>47.819000000000003</v>
      </c>
      <c r="Y53" s="24">
        <f>SUM(Y47:Y52)</f>
        <v>2.9680000000000004</v>
      </c>
    </row>
  </sheetData>
  <mergeCells count="302">
    <mergeCell ref="K48:L48"/>
    <mergeCell ref="M48:N48"/>
    <mergeCell ref="P48:Q48"/>
    <mergeCell ref="R48:S48"/>
    <mergeCell ref="T48:U48"/>
    <mergeCell ref="K40:L40"/>
    <mergeCell ref="M40:N40"/>
    <mergeCell ref="P40:Q40"/>
    <mergeCell ref="R40:S40"/>
    <mergeCell ref="T40:U40"/>
    <mergeCell ref="B46:Y46"/>
    <mergeCell ref="K32:L32"/>
    <mergeCell ref="M32:N32"/>
    <mergeCell ref="P32:Q32"/>
    <mergeCell ref="R32:S32"/>
    <mergeCell ref="T32:U32"/>
    <mergeCell ref="B38:Y38"/>
    <mergeCell ref="I24:J24"/>
    <mergeCell ref="K24:L24"/>
    <mergeCell ref="M24:N24"/>
    <mergeCell ref="P24:Q24"/>
    <mergeCell ref="R24:S24"/>
    <mergeCell ref="T24:U24"/>
    <mergeCell ref="T9:U9"/>
    <mergeCell ref="B15:Y15"/>
    <mergeCell ref="B17:F17"/>
    <mergeCell ref="I17:J17"/>
    <mergeCell ref="K17:L17"/>
    <mergeCell ref="M17:N17"/>
    <mergeCell ref="P17:Q17"/>
    <mergeCell ref="R17:S17"/>
    <mergeCell ref="T17:U17"/>
    <mergeCell ref="B9:F9"/>
    <mergeCell ref="I9:J9"/>
    <mergeCell ref="K9:L9"/>
    <mergeCell ref="M9:N9"/>
    <mergeCell ref="P9:Q9"/>
    <mergeCell ref="R9:S9"/>
    <mergeCell ref="B7:Y7"/>
    <mergeCell ref="B8:F8"/>
    <mergeCell ref="I8:J8"/>
    <mergeCell ref="K8:L8"/>
    <mergeCell ref="M8:N8"/>
    <mergeCell ref="P8:Q8"/>
    <mergeCell ref="R8:S8"/>
    <mergeCell ref="T8:U8"/>
    <mergeCell ref="K5:L5"/>
    <mergeCell ref="M5:N5"/>
    <mergeCell ref="P5:Q5"/>
    <mergeCell ref="R5:S5"/>
    <mergeCell ref="T5:U5"/>
    <mergeCell ref="B6:Y6"/>
    <mergeCell ref="T52:U52"/>
    <mergeCell ref="B53:F53"/>
    <mergeCell ref="I53:J53"/>
    <mergeCell ref="K53:L53"/>
    <mergeCell ref="M53:N53"/>
    <mergeCell ref="P53:Q53"/>
    <mergeCell ref="R53:S53"/>
    <mergeCell ref="T53:U53"/>
    <mergeCell ref="B52:F52"/>
    <mergeCell ref="I52:J52"/>
    <mergeCell ref="K52:L52"/>
    <mergeCell ref="M52:N52"/>
    <mergeCell ref="P52:Q52"/>
    <mergeCell ref="R52:S52"/>
    <mergeCell ref="T50:U50"/>
    <mergeCell ref="B51:F51"/>
    <mergeCell ref="I51:J51"/>
    <mergeCell ref="K51:L51"/>
    <mergeCell ref="M51:N51"/>
    <mergeCell ref="P51:Q51"/>
    <mergeCell ref="R51:S51"/>
    <mergeCell ref="T51:U51"/>
    <mergeCell ref="B50:F50"/>
    <mergeCell ref="I50:J50"/>
    <mergeCell ref="K50:L50"/>
    <mergeCell ref="M50:N50"/>
    <mergeCell ref="P50:Q50"/>
    <mergeCell ref="R50:S50"/>
    <mergeCell ref="B49:F49"/>
    <mergeCell ref="I49:J49"/>
    <mergeCell ref="K49:L49"/>
    <mergeCell ref="M49:N49"/>
    <mergeCell ref="P49:Q49"/>
    <mergeCell ref="R49:S49"/>
    <mergeCell ref="T49:U49"/>
    <mergeCell ref="B48:F48"/>
    <mergeCell ref="I48:J48"/>
    <mergeCell ref="B47:F47"/>
    <mergeCell ref="I47:J47"/>
    <mergeCell ref="K47:L47"/>
    <mergeCell ref="M47:N47"/>
    <mergeCell ref="P47:Q47"/>
    <mergeCell ref="R47:S47"/>
    <mergeCell ref="T47:U47"/>
    <mergeCell ref="T44:U44"/>
    <mergeCell ref="B45:F45"/>
    <mergeCell ref="I45:J45"/>
    <mergeCell ref="K45:L45"/>
    <mergeCell ref="M45:N45"/>
    <mergeCell ref="P45:Q45"/>
    <mergeCell ref="R45:S45"/>
    <mergeCell ref="T45:U45"/>
    <mergeCell ref="B44:F44"/>
    <mergeCell ref="I44:J44"/>
    <mergeCell ref="K44:L44"/>
    <mergeCell ref="M44:N44"/>
    <mergeCell ref="P44:Q44"/>
    <mergeCell ref="R44:S44"/>
    <mergeCell ref="T42:U42"/>
    <mergeCell ref="B43:F43"/>
    <mergeCell ref="I43:J43"/>
    <mergeCell ref="K43:L43"/>
    <mergeCell ref="M43:N43"/>
    <mergeCell ref="P43:Q43"/>
    <mergeCell ref="R43:S43"/>
    <mergeCell ref="T43:U43"/>
    <mergeCell ref="B42:F42"/>
    <mergeCell ref="I42:J42"/>
    <mergeCell ref="K42:L42"/>
    <mergeCell ref="M42:N42"/>
    <mergeCell ref="P42:Q42"/>
    <mergeCell ref="R42:S42"/>
    <mergeCell ref="B41:F41"/>
    <mergeCell ref="I41:J41"/>
    <mergeCell ref="K41:L41"/>
    <mergeCell ref="M41:N41"/>
    <mergeCell ref="P41:Q41"/>
    <mergeCell ref="R41:S41"/>
    <mergeCell ref="T41:U41"/>
    <mergeCell ref="B40:F40"/>
    <mergeCell ref="I40:J40"/>
    <mergeCell ref="B39:F39"/>
    <mergeCell ref="I39:J39"/>
    <mergeCell ref="K39:L39"/>
    <mergeCell ref="M39:N39"/>
    <mergeCell ref="P39:Q39"/>
    <mergeCell ref="R39:S39"/>
    <mergeCell ref="T39:U39"/>
    <mergeCell ref="T36:U36"/>
    <mergeCell ref="B37:F37"/>
    <mergeCell ref="I37:J37"/>
    <mergeCell ref="K37:L37"/>
    <mergeCell ref="M37:N37"/>
    <mergeCell ref="P37:Q37"/>
    <mergeCell ref="R37:S37"/>
    <mergeCell ref="T37:U37"/>
    <mergeCell ref="B36:F36"/>
    <mergeCell ref="I36:J36"/>
    <mergeCell ref="K36:L36"/>
    <mergeCell ref="M36:N36"/>
    <mergeCell ref="P36:Q36"/>
    <mergeCell ref="R36:S36"/>
    <mergeCell ref="T34:U34"/>
    <mergeCell ref="B35:F35"/>
    <mergeCell ref="I35:J35"/>
    <mergeCell ref="K35:L35"/>
    <mergeCell ref="M35:N35"/>
    <mergeCell ref="P35:Q35"/>
    <mergeCell ref="R35:S35"/>
    <mergeCell ref="T35:U35"/>
    <mergeCell ref="B34:F34"/>
    <mergeCell ref="I34:J34"/>
    <mergeCell ref="K34:L34"/>
    <mergeCell ref="M34:N34"/>
    <mergeCell ref="P34:Q34"/>
    <mergeCell ref="R34:S34"/>
    <mergeCell ref="B33:F33"/>
    <mergeCell ref="I33:J33"/>
    <mergeCell ref="K33:L33"/>
    <mergeCell ref="M33:N33"/>
    <mergeCell ref="P33:Q33"/>
    <mergeCell ref="R33:S33"/>
    <mergeCell ref="T33:U33"/>
    <mergeCell ref="B32:F32"/>
    <mergeCell ref="I32:J32"/>
    <mergeCell ref="B31:F31"/>
    <mergeCell ref="I31:J31"/>
    <mergeCell ref="K31:L31"/>
    <mergeCell ref="M31:N31"/>
    <mergeCell ref="P31:Q31"/>
    <mergeCell ref="R31:S31"/>
    <mergeCell ref="T31:U31"/>
    <mergeCell ref="B30:Y30"/>
    <mergeCell ref="T28:U28"/>
    <mergeCell ref="B29:F29"/>
    <mergeCell ref="I29:J29"/>
    <mergeCell ref="K29:L29"/>
    <mergeCell ref="M29:N29"/>
    <mergeCell ref="P29:Q29"/>
    <mergeCell ref="R29:S29"/>
    <mergeCell ref="T29:U29"/>
    <mergeCell ref="B28:F28"/>
    <mergeCell ref="I28:J28"/>
    <mergeCell ref="K28:L28"/>
    <mergeCell ref="M28:N28"/>
    <mergeCell ref="P28:Q28"/>
    <mergeCell ref="R28:S28"/>
    <mergeCell ref="T26:U26"/>
    <mergeCell ref="B27:F27"/>
    <mergeCell ref="I27:J27"/>
    <mergeCell ref="K27:L27"/>
    <mergeCell ref="M27:N27"/>
    <mergeCell ref="P27:Q27"/>
    <mergeCell ref="R27:S27"/>
    <mergeCell ref="T27:U27"/>
    <mergeCell ref="B26:F26"/>
    <mergeCell ref="I26:J26"/>
    <mergeCell ref="K26:L26"/>
    <mergeCell ref="M26:N26"/>
    <mergeCell ref="P26:Q26"/>
    <mergeCell ref="R26:S26"/>
    <mergeCell ref="T23:U23"/>
    <mergeCell ref="B25:F25"/>
    <mergeCell ref="I25:J25"/>
    <mergeCell ref="K25:L25"/>
    <mergeCell ref="M25:N25"/>
    <mergeCell ref="P25:Q25"/>
    <mergeCell ref="R25:S25"/>
    <mergeCell ref="T25:U25"/>
    <mergeCell ref="B24:F24"/>
    <mergeCell ref="B23:F23"/>
    <mergeCell ref="I23:J23"/>
    <mergeCell ref="K23:L23"/>
    <mergeCell ref="M23:N23"/>
    <mergeCell ref="P23:Q23"/>
    <mergeCell ref="R23:S23"/>
    <mergeCell ref="T21:U21"/>
    <mergeCell ref="B22:Y22"/>
    <mergeCell ref="B21:F21"/>
    <mergeCell ref="I21:J21"/>
    <mergeCell ref="K21:L21"/>
    <mergeCell ref="M21:N21"/>
    <mergeCell ref="P21:Q21"/>
    <mergeCell ref="R21:S21"/>
    <mergeCell ref="T19:U19"/>
    <mergeCell ref="B20:F20"/>
    <mergeCell ref="I20:J20"/>
    <mergeCell ref="K20:L20"/>
    <mergeCell ref="M20:N20"/>
    <mergeCell ref="P20:Q20"/>
    <mergeCell ref="R20:S20"/>
    <mergeCell ref="T20:U20"/>
    <mergeCell ref="B19:F19"/>
    <mergeCell ref="I19:J19"/>
    <mergeCell ref="K19:L19"/>
    <mergeCell ref="M19:N19"/>
    <mergeCell ref="P19:Q19"/>
    <mergeCell ref="R19:S19"/>
    <mergeCell ref="B18:F18"/>
    <mergeCell ref="I18:J18"/>
    <mergeCell ref="K18:L18"/>
    <mergeCell ref="M18:N18"/>
    <mergeCell ref="P18:Q18"/>
    <mergeCell ref="R18:S18"/>
    <mergeCell ref="T18:U18"/>
    <mergeCell ref="B16:F16"/>
    <mergeCell ref="I16:J16"/>
    <mergeCell ref="K16:L16"/>
    <mergeCell ref="M16:N16"/>
    <mergeCell ref="P16:Q16"/>
    <mergeCell ref="R16:S16"/>
    <mergeCell ref="T16:U16"/>
    <mergeCell ref="T13:U13"/>
    <mergeCell ref="B14:F14"/>
    <mergeCell ref="I14:J14"/>
    <mergeCell ref="K14:L14"/>
    <mergeCell ref="M14:N14"/>
    <mergeCell ref="P14:Q14"/>
    <mergeCell ref="R14:S14"/>
    <mergeCell ref="T14:U14"/>
    <mergeCell ref="B13:F13"/>
    <mergeCell ref="I13:J13"/>
    <mergeCell ref="K13:L13"/>
    <mergeCell ref="M13:N13"/>
    <mergeCell ref="P13:Q13"/>
    <mergeCell ref="R13:S13"/>
    <mergeCell ref="T11:U11"/>
    <mergeCell ref="B12:F12"/>
    <mergeCell ref="I12:J12"/>
    <mergeCell ref="K12:L12"/>
    <mergeCell ref="M12:N12"/>
    <mergeCell ref="P12:Q12"/>
    <mergeCell ref="R12:S12"/>
    <mergeCell ref="T12:U12"/>
    <mergeCell ref="B11:F11"/>
    <mergeCell ref="I11:J11"/>
    <mergeCell ref="K11:L11"/>
    <mergeCell ref="M11:N11"/>
    <mergeCell ref="P11:Q11"/>
    <mergeCell ref="R11:S11"/>
    <mergeCell ref="B10:F10"/>
    <mergeCell ref="I10:J10"/>
    <mergeCell ref="K10:L10"/>
    <mergeCell ref="M10:N10"/>
    <mergeCell ref="P10:Q10"/>
    <mergeCell ref="R10:S10"/>
    <mergeCell ref="T10:U10"/>
    <mergeCell ref="C1:R3"/>
    <mergeCell ref="B5:F5"/>
    <mergeCell ref="I5:J5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Y63"/>
  <sheetViews>
    <sheetView tabSelected="1" workbookViewId="0">
      <selection sqref="A1:Y63"/>
    </sheetView>
  </sheetViews>
  <sheetFormatPr defaultRowHeight="15"/>
  <cols>
    <col min="1" max="1" width="20.5703125" customWidth="1"/>
    <col min="22" max="22" width="12" customWidth="1"/>
    <col min="23" max="23" width="12.42578125" customWidth="1"/>
  </cols>
  <sheetData>
    <row r="1" spans="1:25" ht="18">
      <c r="A1" s="49"/>
      <c r="B1" s="50"/>
      <c r="C1" s="50"/>
      <c r="D1" s="50"/>
      <c r="E1" s="50"/>
      <c r="F1" s="50"/>
      <c r="G1" s="50"/>
      <c r="H1" s="50"/>
      <c r="I1" s="50"/>
      <c r="J1" s="50"/>
      <c r="K1" s="50"/>
      <c r="L1" s="50"/>
      <c r="M1" s="50"/>
      <c r="N1" s="50"/>
      <c r="O1" s="50"/>
      <c r="P1" s="50"/>
      <c r="Q1" s="50"/>
      <c r="R1" s="50"/>
      <c r="S1" s="50"/>
      <c r="T1" s="50"/>
      <c r="U1" s="50"/>
      <c r="V1" s="50"/>
      <c r="W1" s="50"/>
      <c r="X1" s="50"/>
      <c r="Y1" s="50"/>
    </row>
    <row r="2" spans="1:25" ht="18">
      <c r="A2" s="49"/>
      <c r="B2" s="51"/>
      <c r="C2" s="51"/>
      <c r="D2" s="3" t="s">
        <v>0</v>
      </c>
      <c r="E2" s="3"/>
      <c r="F2" s="3"/>
      <c r="G2" s="3"/>
      <c r="H2" s="3"/>
      <c r="I2" s="3"/>
      <c r="J2" s="3"/>
      <c r="K2" s="3"/>
      <c r="L2" s="3"/>
      <c r="M2" s="3"/>
      <c r="N2" s="3"/>
      <c r="O2" s="3"/>
      <c r="P2" s="3"/>
      <c r="Q2" s="3"/>
      <c r="R2" s="3"/>
      <c r="S2" s="3"/>
      <c r="T2" s="51"/>
      <c r="U2" s="51"/>
      <c r="V2" s="51"/>
      <c r="W2" s="51"/>
      <c r="X2" s="51"/>
      <c r="Y2" s="51"/>
    </row>
    <row r="3" spans="1:25" ht="18">
      <c r="A3" s="49"/>
      <c r="B3" s="51"/>
      <c r="C3" s="51"/>
      <c r="D3" s="3"/>
      <c r="E3" s="3"/>
      <c r="F3" s="3"/>
      <c r="G3" s="3"/>
      <c r="H3" s="3"/>
      <c r="I3" s="3"/>
      <c r="J3" s="3"/>
      <c r="K3" s="3"/>
      <c r="L3" s="3"/>
      <c r="M3" s="3"/>
      <c r="N3" s="3"/>
      <c r="O3" s="3"/>
      <c r="P3" s="3"/>
      <c r="Q3" s="3"/>
      <c r="R3" s="3"/>
      <c r="S3" s="3"/>
      <c r="T3" s="51"/>
      <c r="U3" s="51"/>
      <c r="V3" s="51"/>
      <c r="W3" s="51"/>
      <c r="X3" s="51"/>
      <c r="Y3" s="51"/>
    </row>
    <row r="4" spans="1:25" ht="18">
      <c r="A4" s="49"/>
      <c r="B4" s="51"/>
      <c r="C4" s="51"/>
      <c r="D4" s="3"/>
      <c r="E4" s="3"/>
      <c r="F4" s="3"/>
      <c r="G4" s="3"/>
      <c r="H4" s="3"/>
      <c r="I4" s="3"/>
      <c r="J4" s="3"/>
      <c r="K4" s="3"/>
      <c r="L4" s="3"/>
      <c r="M4" s="3"/>
      <c r="N4" s="3"/>
      <c r="O4" s="3"/>
      <c r="P4" s="3"/>
      <c r="Q4" s="3"/>
      <c r="R4" s="3"/>
      <c r="S4" s="3"/>
      <c r="T4" s="51"/>
      <c r="U4" s="51"/>
      <c r="V4" s="51"/>
      <c r="W4" s="51"/>
      <c r="X4" s="51"/>
      <c r="Y4" s="51"/>
    </row>
    <row r="5" spans="1:25" ht="18">
      <c r="A5" s="49"/>
      <c r="B5" s="51"/>
      <c r="C5" s="51"/>
      <c r="D5" s="3"/>
      <c r="E5" s="3"/>
      <c r="F5" s="3"/>
      <c r="G5" s="3"/>
      <c r="H5" s="3"/>
      <c r="I5" s="3"/>
      <c r="J5" s="3"/>
      <c r="K5" s="3"/>
      <c r="L5" s="3"/>
      <c r="M5" s="3"/>
      <c r="N5" s="3"/>
      <c r="O5" s="3"/>
      <c r="P5" s="3"/>
      <c r="Q5" s="3"/>
      <c r="R5" s="3"/>
      <c r="S5" s="3"/>
      <c r="T5" s="51"/>
      <c r="U5" s="51"/>
      <c r="V5" s="51"/>
      <c r="W5" s="51"/>
      <c r="X5" s="51"/>
      <c r="Y5" s="51"/>
    </row>
    <row r="6" spans="1:25" ht="18">
      <c r="A6" s="49"/>
      <c r="B6" s="52"/>
      <c r="C6" s="53"/>
      <c r="D6" s="53"/>
      <c r="E6" s="53"/>
      <c r="F6" s="53"/>
      <c r="G6" s="53"/>
      <c r="H6" s="53"/>
      <c r="I6" s="53"/>
      <c r="J6" s="53"/>
      <c r="K6" s="53"/>
      <c r="L6" s="53"/>
      <c r="M6" s="53"/>
      <c r="N6" s="53"/>
      <c r="O6" s="53"/>
      <c r="P6" s="53"/>
      <c r="Q6" s="53"/>
      <c r="R6" s="53"/>
      <c r="S6" s="53"/>
      <c r="T6" s="53"/>
      <c r="U6" s="53"/>
      <c r="V6" s="53"/>
      <c r="W6" s="53"/>
      <c r="X6" s="53"/>
      <c r="Y6" s="53"/>
    </row>
    <row r="7" spans="1:25" ht="18">
      <c r="A7" s="49"/>
      <c r="B7" s="54"/>
      <c r="C7" s="54"/>
      <c r="D7" s="54"/>
      <c r="E7" s="54"/>
      <c r="F7" s="54"/>
      <c r="G7" s="54"/>
      <c r="H7" s="54"/>
      <c r="I7" s="54"/>
      <c r="J7" s="54"/>
      <c r="K7" s="54"/>
      <c r="L7" s="54"/>
      <c r="M7" s="54"/>
      <c r="N7" s="54"/>
      <c r="O7" s="54"/>
      <c r="P7" s="54"/>
      <c r="Q7" s="54"/>
      <c r="R7" s="54"/>
      <c r="S7" s="54"/>
      <c r="T7" s="54"/>
      <c r="U7" s="54"/>
      <c r="V7" s="54"/>
      <c r="W7" s="54"/>
      <c r="X7" s="54"/>
      <c r="Y7" s="54"/>
    </row>
    <row r="8" spans="1:25" ht="47.25">
      <c r="A8" s="55" t="s">
        <v>72</v>
      </c>
      <c r="B8" s="7" t="s">
        <v>2</v>
      </c>
      <c r="C8" s="7"/>
      <c r="D8" s="7"/>
      <c r="E8" s="7"/>
      <c r="F8" s="7"/>
      <c r="G8" s="8" t="s">
        <v>3</v>
      </c>
      <c r="H8" s="9" t="s">
        <v>4</v>
      </c>
      <c r="I8" s="10" t="s">
        <v>5</v>
      </c>
      <c r="J8" s="10"/>
      <c r="K8" s="10" t="s">
        <v>6</v>
      </c>
      <c r="L8" s="10"/>
      <c r="M8" s="10" t="s">
        <v>7</v>
      </c>
      <c r="N8" s="10"/>
      <c r="O8" s="9" t="s">
        <v>8</v>
      </c>
      <c r="P8" s="10" t="s">
        <v>9</v>
      </c>
      <c r="Q8" s="10"/>
      <c r="R8" s="10" t="s">
        <v>10</v>
      </c>
      <c r="S8" s="10"/>
      <c r="T8" s="10" t="s">
        <v>11</v>
      </c>
      <c r="U8" s="10"/>
      <c r="V8" s="9" t="s">
        <v>12</v>
      </c>
      <c r="W8" s="9" t="s">
        <v>13</v>
      </c>
      <c r="X8" s="9" t="s">
        <v>14</v>
      </c>
      <c r="Y8" s="9" t="s">
        <v>15</v>
      </c>
    </row>
    <row r="9" spans="1:25" ht="15.75">
      <c r="A9" s="56"/>
      <c r="B9" s="12" t="s">
        <v>73</v>
      </c>
      <c r="C9" s="12"/>
      <c r="D9" s="12"/>
      <c r="E9" s="12"/>
      <c r="F9" s="12"/>
      <c r="G9" s="12"/>
      <c r="H9" s="12"/>
      <c r="I9" s="12"/>
      <c r="J9" s="12"/>
      <c r="K9" s="12"/>
      <c r="L9" s="12"/>
      <c r="M9" s="12"/>
      <c r="N9" s="12"/>
      <c r="O9" s="12"/>
      <c r="P9" s="12"/>
      <c r="Q9" s="12"/>
      <c r="R9" s="12"/>
      <c r="S9" s="12"/>
      <c r="T9" s="12"/>
      <c r="U9" s="12"/>
      <c r="V9" s="12"/>
      <c r="W9" s="12"/>
      <c r="X9" s="12"/>
      <c r="Y9" s="12"/>
    </row>
    <row r="10" spans="1:25" ht="15.75">
      <c r="A10" s="56"/>
      <c r="B10" s="12" t="s">
        <v>17</v>
      </c>
      <c r="C10" s="12"/>
      <c r="D10" s="12"/>
      <c r="E10" s="12"/>
      <c r="F10" s="12"/>
      <c r="G10" s="12"/>
      <c r="H10" s="12"/>
      <c r="I10" s="12"/>
      <c r="J10" s="12"/>
      <c r="K10" s="12"/>
      <c r="L10" s="12"/>
      <c r="M10" s="12"/>
      <c r="N10" s="12"/>
      <c r="O10" s="12"/>
      <c r="P10" s="12"/>
      <c r="Q10" s="12"/>
      <c r="R10" s="12"/>
      <c r="S10" s="12"/>
      <c r="T10" s="12"/>
      <c r="U10" s="12"/>
      <c r="V10" s="12"/>
      <c r="W10" s="12"/>
      <c r="X10" s="12"/>
      <c r="Y10" s="12"/>
    </row>
    <row r="11" spans="1:25" ht="51">
      <c r="A11" s="41" t="s">
        <v>74</v>
      </c>
      <c r="B11" s="30" t="s">
        <v>75</v>
      </c>
      <c r="C11" s="31"/>
      <c r="D11" s="31"/>
      <c r="E11" s="31"/>
      <c r="F11" s="32"/>
      <c r="G11" s="15">
        <v>100</v>
      </c>
      <c r="H11" s="16">
        <v>0.4</v>
      </c>
      <c r="I11" s="33">
        <v>0.4</v>
      </c>
      <c r="J11" s="34"/>
      <c r="K11" s="33">
        <v>7.35</v>
      </c>
      <c r="L11" s="34"/>
      <c r="M11" s="35">
        <v>47</v>
      </c>
      <c r="N11" s="36"/>
      <c r="O11" s="16">
        <v>0.03</v>
      </c>
      <c r="P11" s="33">
        <v>8</v>
      </c>
      <c r="Q11" s="34"/>
      <c r="R11" s="37" t="s">
        <v>24</v>
      </c>
      <c r="S11" s="38"/>
      <c r="T11" s="33">
        <v>0.1</v>
      </c>
      <c r="U11" s="34"/>
      <c r="V11" s="16">
        <v>16</v>
      </c>
      <c r="W11" s="16">
        <v>11</v>
      </c>
      <c r="X11" s="16">
        <v>9</v>
      </c>
      <c r="Y11" s="16">
        <v>0.03</v>
      </c>
    </row>
    <row r="12" spans="1:25" ht="36.75">
      <c r="A12" s="20" t="s">
        <v>32</v>
      </c>
      <c r="B12" s="14" t="s">
        <v>33</v>
      </c>
      <c r="C12" s="14"/>
      <c r="D12" s="14"/>
      <c r="E12" s="14"/>
      <c r="F12" s="14"/>
      <c r="G12" s="15">
        <v>60</v>
      </c>
      <c r="H12" s="16">
        <v>0.78</v>
      </c>
      <c r="I12" s="17">
        <v>1.94</v>
      </c>
      <c r="J12" s="17"/>
      <c r="K12" s="17">
        <v>3.87</v>
      </c>
      <c r="L12" s="17"/>
      <c r="M12" s="18">
        <v>36.24</v>
      </c>
      <c r="N12" s="18"/>
      <c r="O12" s="16">
        <v>1.2999999999999999E-2</v>
      </c>
      <c r="P12" s="17">
        <v>6.25</v>
      </c>
      <c r="Q12" s="17"/>
      <c r="R12" s="19" t="s">
        <v>24</v>
      </c>
      <c r="S12" s="19"/>
      <c r="T12" s="17">
        <v>0.06</v>
      </c>
      <c r="U12" s="17"/>
      <c r="V12" s="16">
        <v>16.98</v>
      </c>
      <c r="W12" s="16">
        <v>46.98</v>
      </c>
      <c r="X12" s="16">
        <v>6.05</v>
      </c>
      <c r="Y12" s="16">
        <v>0.27</v>
      </c>
    </row>
    <row r="13" spans="1:25" ht="51">
      <c r="A13" s="57" t="s">
        <v>76</v>
      </c>
      <c r="B13" s="14" t="s">
        <v>77</v>
      </c>
      <c r="C13" s="14"/>
      <c r="D13" s="14"/>
      <c r="E13" s="14"/>
      <c r="F13" s="14"/>
      <c r="G13" s="21" t="s">
        <v>78</v>
      </c>
      <c r="H13" s="16">
        <v>8.33</v>
      </c>
      <c r="I13" s="17">
        <v>7.7430000000000003</v>
      </c>
      <c r="J13" s="17"/>
      <c r="K13" s="17">
        <v>3.194</v>
      </c>
      <c r="L13" s="17"/>
      <c r="M13" s="18">
        <v>174.5</v>
      </c>
      <c r="N13" s="18"/>
      <c r="O13" s="16">
        <v>0.03</v>
      </c>
      <c r="P13" s="17">
        <v>0.65</v>
      </c>
      <c r="Q13" s="17"/>
      <c r="R13" s="19">
        <v>0.1</v>
      </c>
      <c r="S13" s="19"/>
      <c r="T13" s="17">
        <v>1.256</v>
      </c>
      <c r="U13" s="17"/>
      <c r="V13" s="16">
        <v>100.53</v>
      </c>
      <c r="W13" s="16">
        <v>110.071</v>
      </c>
      <c r="X13" s="16">
        <v>7.6999999999999999E-2</v>
      </c>
      <c r="Y13" s="16">
        <v>1</v>
      </c>
    </row>
    <row r="14" spans="1:25" ht="48">
      <c r="A14" s="13" t="s">
        <v>79</v>
      </c>
      <c r="B14" s="14" t="s">
        <v>80</v>
      </c>
      <c r="C14" s="14"/>
      <c r="D14" s="14"/>
      <c r="E14" s="14"/>
      <c r="F14" s="14"/>
      <c r="G14" s="15">
        <v>150</v>
      </c>
      <c r="H14" s="16">
        <v>6.6619999999999999</v>
      </c>
      <c r="I14" s="17">
        <v>9.0239999999999991</v>
      </c>
      <c r="J14" s="17"/>
      <c r="K14" s="17">
        <v>34</v>
      </c>
      <c r="L14" s="17"/>
      <c r="M14" s="18">
        <v>170</v>
      </c>
      <c r="N14" s="18"/>
      <c r="O14" s="16">
        <v>0.29199999999999998</v>
      </c>
      <c r="P14" s="19" t="s">
        <v>24</v>
      </c>
      <c r="Q14" s="19"/>
      <c r="R14" s="17"/>
      <c r="S14" s="17"/>
      <c r="T14" s="17">
        <v>0.51800000000000002</v>
      </c>
      <c r="U14" s="17"/>
      <c r="V14" s="16">
        <v>37.351999999999997</v>
      </c>
      <c r="W14" s="16">
        <v>170.553</v>
      </c>
      <c r="X14" s="16">
        <v>40.549999999999997</v>
      </c>
      <c r="Y14" s="16">
        <v>1.101</v>
      </c>
    </row>
    <row r="15" spans="1:25" ht="48.75">
      <c r="A15" s="20" t="s">
        <v>58</v>
      </c>
      <c r="B15" s="14" t="s">
        <v>59</v>
      </c>
      <c r="C15" s="14"/>
      <c r="D15" s="14"/>
      <c r="E15" s="14"/>
      <c r="F15" s="14"/>
      <c r="G15" s="21" t="s">
        <v>60</v>
      </c>
      <c r="H15" s="22">
        <v>0.53</v>
      </c>
      <c r="I15" s="19" t="s">
        <v>24</v>
      </c>
      <c r="J15" s="19"/>
      <c r="K15" s="17">
        <v>9.4700000000000006</v>
      </c>
      <c r="L15" s="17"/>
      <c r="M15" s="18">
        <v>40</v>
      </c>
      <c r="N15" s="18"/>
      <c r="O15" s="22" t="s">
        <v>24</v>
      </c>
      <c r="P15" s="19">
        <v>0.27</v>
      </c>
      <c r="Q15" s="19"/>
      <c r="R15" s="19" t="s">
        <v>24</v>
      </c>
      <c r="S15" s="19"/>
      <c r="T15" s="19" t="s">
        <v>24</v>
      </c>
      <c r="U15" s="19"/>
      <c r="V15" s="16">
        <v>13.6</v>
      </c>
      <c r="W15" s="22">
        <v>22.13</v>
      </c>
      <c r="X15" s="22">
        <v>11.73</v>
      </c>
      <c r="Y15" s="16">
        <v>0.1</v>
      </c>
    </row>
    <row r="16" spans="1:25">
      <c r="A16" s="20"/>
      <c r="B16" s="14" t="s">
        <v>28</v>
      </c>
      <c r="C16" s="14"/>
      <c r="D16" s="14"/>
      <c r="E16" s="14"/>
      <c r="F16" s="14"/>
      <c r="G16" s="15">
        <v>30</v>
      </c>
      <c r="H16" s="16">
        <v>2.2799999999999998</v>
      </c>
      <c r="I16" s="17">
        <v>0.24</v>
      </c>
      <c r="J16" s="17"/>
      <c r="K16" s="17">
        <v>14.76</v>
      </c>
      <c r="L16" s="17"/>
      <c r="M16" s="18">
        <v>71</v>
      </c>
      <c r="N16" s="18"/>
      <c r="O16" s="16">
        <v>3.3000000000000002E-2</v>
      </c>
      <c r="P16" s="19" t="s">
        <v>24</v>
      </c>
      <c r="Q16" s="19"/>
      <c r="R16" s="19" t="s">
        <v>24</v>
      </c>
      <c r="S16" s="19"/>
      <c r="T16" s="17">
        <v>0.33</v>
      </c>
      <c r="U16" s="17"/>
      <c r="V16" s="16">
        <v>6</v>
      </c>
      <c r="W16" s="16">
        <v>19.5</v>
      </c>
      <c r="X16" s="16">
        <v>4.2</v>
      </c>
      <c r="Y16" s="16">
        <v>0.33</v>
      </c>
    </row>
    <row r="17" spans="1:25">
      <c r="A17" s="20"/>
      <c r="B17" s="14" t="s">
        <v>29</v>
      </c>
      <c r="C17" s="14"/>
      <c r="D17" s="14"/>
      <c r="E17" s="14"/>
      <c r="F17" s="14"/>
      <c r="G17" s="15">
        <v>20</v>
      </c>
      <c r="H17" s="16">
        <v>1</v>
      </c>
      <c r="I17" s="17">
        <v>0.2</v>
      </c>
      <c r="J17" s="17"/>
      <c r="K17" s="17">
        <v>9</v>
      </c>
      <c r="L17" s="17"/>
      <c r="M17" s="18">
        <v>44</v>
      </c>
      <c r="N17" s="18"/>
      <c r="O17" s="16">
        <v>1.4E-2</v>
      </c>
      <c r="P17" s="19" t="s">
        <v>24</v>
      </c>
      <c r="Q17" s="19"/>
      <c r="R17" s="19" t="s">
        <v>24</v>
      </c>
      <c r="S17" s="19"/>
      <c r="T17" s="17">
        <v>0.108</v>
      </c>
      <c r="U17" s="17"/>
      <c r="V17" s="16">
        <v>2.76</v>
      </c>
      <c r="W17" s="16">
        <v>12.72</v>
      </c>
      <c r="X17" s="16">
        <v>3</v>
      </c>
      <c r="Y17" s="16">
        <v>0.372</v>
      </c>
    </row>
    <row r="18" spans="1:25" ht="15.75">
      <c r="A18" s="55"/>
      <c r="B18" s="23" t="s">
        <v>30</v>
      </c>
      <c r="C18" s="23"/>
      <c r="D18" s="23"/>
      <c r="E18" s="23"/>
      <c r="F18" s="23"/>
      <c r="G18" s="8"/>
      <c r="H18" s="24">
        <f>SUM(H11:H17)</f>
        <v>19.982000000000003</v>
      </c>
      <c r="I18" s="25">
        <f>SUM(I11:I17)</f>
        <v>19.546999999999997</v>
      </c>
      <c r="J18" s="25"/>
      <c r="K18" s="25">
        <f>SUM(K11:K17)</f>
        <v>81.644000000000005</v>
      </c>
      <c r="L18" s="25"/>
      <c r="M18" s="26">
        <f>SUM(M11:M17)</f>
        <v>582.74</v>
      </c>
      <c r="N18" s="26"/>
      <c r="O18" s="28">
        <f>SUM(O11:O17)</f>
        <v>0.41200000000000003</v>
      </c>
      <c r="P18" s="25">
        <f>SUM(P11:P17)</f>
        <v>15.17</v>
      </c>
      <c r="Q18" s="25"/>
      <c r="R18" s="10">
        <f>SUM(R13:R17)</f>
        <v>0.1</v>
      </c>
      <c r="S18" s="10"/>
      <c r="T18" s="25">
        <f>SUM(T11:T17)</f>
        <v>2.3719999999999999</v>
      </c>
      <c r="U18" s="25"/>
      <c r="V18" s="24">
        <f>SUM(V11:V17)</f>
        <v>193.22199999999998</v>
      </c>
      <c r="W18" s="24">
        <f>SUM(W11:W17)</f>
        <v>392.95400000000001</v>
      </c>
      <c r="X18" s="39">
        <f>SUM(X11:X17)</f>
        <v>74.606999999999999</v>
      </c>
      <c r="Y18" s="28">
        <f>SUM(Y11:Y17)</f>
        <v>3.2029999999999998</v>
      </c>
    </row>
    <row r="19" spans="1:25" ht="15.75">
      <c r="A19" s="56"/>
      <c r="B19" s="12" t="s">
        <v>31</v>
      </c>
      <c r="C19" s="12"/>
      <c r="D19" s="12"/>
      <c r="E19" s="12"/>
      <c r="F19" s="12"/>
      <c r="G19" s="12"/>
      <c r="H19" s="12"/>
      <c r="I19" s="12"/>
      <c r="J19" s="12"/>
      <c r="K19" s="12"/>
      <c r="L19" s="12"/>
      <c r="M19" s="12"/>
      <c r="N19" s="12"/>
      <c r="O19" s="12"/>
      <c r="P19" s="12"/>
      <c r="Q19" s="12"/>
      <c r="R19" s="12"/>
      <c r="S19" s="12"/>
      <c r="T19" s="12"/>
      <c r="U19" s="12"/>
      <c r="V19" s="12"/>
      <c r="W19" s="12"/>
      <c r="X19" s="12"/>
      <c r="Y19" s="12"/>
    </row>
    <row r="20" spans="1:25" ht="36.75">
      <c r="A20" s="20" t="s">
        <v>40</v>
      </c>
      <c r="B20" s="14" t="s">
        <v>41</v>
      </c>
      <c r="C20" s="14"/>
      <c r="D20" s="14"/>
      <c r="E20" s="14"/>
      <c r="F20" s="14"/>
      <c r="G20" s="15">
        <v>60</v>
      </c>
      <c r="H20" s="16">
        <v>0.85499999999999998</v>
      </c>
      <c r="I20" s="17">
        <v>3.653</v>
      </c>
      <c r="J20" s="17"/>
      <c r="K20" s="17">
        <v>11.58</v>
      </c>
      <c r="L20" s="17"/>
      <c r="M20" s="18">
        <v>56</v>
      </c>
      <c r="N20" s="18"/>
      <c r="O20" s="16">
        <v>1.0999999999999999E-2</v>
      </c>
      <c r="P20" s="17">
        <v>7.7</v>
      </c>
      <c r="Q20" s="17"/>
      <c r="R20" s="17"/>
      <c r="S20" s="19"/>
      <c r="T20" s="17">
        <v>0.64100000000000001</v>
      </c>
      <c r="U20" s="17"/>
      <c r="V20" s="16">
        <v>121.09</v>
      </c>
      <c r="W20" s="16">
        <v>84.581999999999994</v>
      </c>
      <c r="X20" s="16">
        <v>12.54</v>
      </c>
      <c r="Y20" s="16">
        <v>0.19800000000000001</v>
      </c>
    </row>
    <row r="21" spans="1:25" ht="48">
      <c r="A21" s="13" t="s">
        <v>81</v>
      </c>
      <c r="B21" s="14" t="s">
        <v>82</v>
      </c>
      <c r="C21" s="14"/>
      <c r="D21" s="14"/>
      <c r="E21" s="14"/>
      <c r="F21" s="14"/>
      <c r="G21" s="21" t="s">
        <v>36</v>
      </c>
      <c r="H21" s="16">
        <v>14.51</v>
      </c>
      <c r="I21" s="17">
        <v>14.71</v>
      </c>
      <c r="J21" s="17"/>
      <c r="K21" s="17">
        <v>28.34</v>
      </c>
      <c r="L21" s="17"/>
      <c r="M21" s="18">
        <v>364</v>
      </c>
      <c r="N21" s="18"/>
      <c r="O21" s="16">
        <v>0.21</v>
      </c>
      <c r="P21" s="17">
        <v>4.9000000000000004</v>
      </c>
      <c r="Q21" s="17"/>
      <c r="R21" s="17">
        <v>0.1</v>
      </c>
      <c r="S21" s="17"/>
      <c r="T21" s="17">
        <v>1.2</v>
      </c>
      <c r="U21" s="17"/>
      <c r="V21" s="16">
        <v>83.07</v>
      </c>
      <c r="W21" s="16">
        <v>273</v>
      </c>
      <c r="X21" s="16">
        <v>40.450000000000003</v>
      </c>
      <c r="Y21" s="16">
        <v>1.9</v>
      </c>
    </row>
    <row r="22" spans="1:25" ht="48.75">
      <c r="A22" s="20" t="s">
        <v>48</v>
      </c>
      <c r="B22" s="14" t="s">
        <v>49</v>
      </c>
      <c r="C22" s="14"/>
      <c r="D22" s="14"/>
      <c r="E22" s="14"/>
      <c r="F22" s="14"/>
      <c r="G22" s="21" t="s">
        <v>50</v>
      </c>
      <c r="H22" s="16">
        <v>8.4000000000000005E-2</v>
      </c>
      <c r="I22" s="17">
        <v>1.2E-2</v>
      </c>
      <c r="J22" s="17"/>
      <c r="K22" s="17">
        <v>15.185</v>
      </c>
      <c r="L22" s="17"/>
      <c r="M22" s="18">
        <v>62</v>
      </c>
      <c r="N22" s="18"/>
      <c r="O22" s="16">
        <v>3.0000000000000001E-3</v>
      </c>
      <c r="P22" s="17">
        <v>2.8</v>
      </c>
      <c r="Q22" s="17"/>
      <c r="R22" s="17"/>
      <c r="S22" s="19"/>
      <c r="T22" s="17">
        <v>1.4E-2</v>
      </c>
      <c r="U22" s="17"/>
      <c r="V22" s="16">
        <v>3.25</v>
      </c>
      <c r="W22" s="16">
        <v>1.54</v>
      </c>
      <c r="X22" s="16">
        <v>0.84</v>
      </c>
      <c r="Y22" s="16">
        <v>8.6999999999999994E-2</v>
      </c>
    </row>
    <row r="23" spans="1:25">
      <c r="A23" s="20"/>
      <c r="B23" s="14" t="s">
        <v>28</v>
      </c>
      <c r="C23" s="14"/>
      <c r="D23" s="14"/>
      <c r="E23" s="14"/>
      <c r="F23" s="14"/>
      <c r="G23" s="15">
        <v>30</v>
      </c>
      <c r="H23" s="16">
        <v>2.2799999999999998</v>
      </c>
      <c r="I23" s="17">
        <v>0.24</v>
      </c>
      <c r="J23" s="17"/>
      <c r="K23" s="17">
        <v>14.76</v>
      </c>
      <c r="L23" s="17"/>
      <c r="M23" s="18">
        <v>71</v>
      </c>
      <c r="N23" s="18"/>
      <c r="O23" s="16">
        <v>3.3000000000000002E-2</v>
      </c>
      <c r="P23" s="19" t="s">
        <v>24</v>
      </c>
      <c r="Q23" s="19"/>
      <c r="R23" s="19" t="s">
        <v>24</v>
      </c>
      <c r="S23" s="19"/>
      <c r="T23" s="17">
        <v>0.33</v>
      </c>
      <c r="U23" s="17"/>
      <c r="V23" s="16">
        <v>6</v>
      </c>
      <c r="W23" s="16">
        <v>19.5</v>
      </c>
      <c r="X23" s="16">
        <v>4.2</v>
      </c>
      <c r="Y23" s="16">
        <v>0.33</v>
      </c>
    </row>
    <row r="24" spans="1:25">
      <c r="A24" s="20"/>
      <c r="B24" s="14" t="s">
        <v>29</v>
      </c>
      <c r="C24" s="14"/>
      <c r="D24" s="14"/>
      <c r="E24" s="14"/>
      <c r="F24" s="14"/>
      <c r="G24" s="15">
        <v>20</v>
      </c>
      <c r="H24" s="16">
        <v>1</v>
      </c>
      <c r="I24" s="17">
        <v>0.2</v>
      </c>
      <c r="J24" s="17"/>
      <c r="K24" s="17">
        <v>9</v>
      </c>
      <c r="L24" s="17"/>
      <c r="M24" s="18">
        <v>44</v>
      </c>
      <c r="N24" s="18"/>
      <c r="O24" s="16">
        <v>1.4E-2</v>
      </c>
      <c r="P24" s="19" t="s">
        <v>24</v>
      </c>
      <c r="Q24" s="19"/>
      <c r="R24" s="19" t="s">
        <v>24</v>
      </c>
      <c r="S24" s="19"/>
      <c r="T24" s="17">
        <v>0.108</v>
      </c>
      <c r="U24" s="17"/>
      <c r="V24" s="16">
        <v>2.76</v>
      </c>
      <c r="W24" s="16">
        <v>12.72</v>
      </c>
      <c r="X24" s="16">
        <v>3</v>
      </c>
      <c r="Y24" s="16">
        <v>0.372</v>
      </c>
    </row>
    <row r="25" spans="1:25" ht="15.75">
      <c r="A25" s="55"/>
      <c r="B25" s="23" t="s">
        <v>30</v>
      </c>
      <c r="C25" s="23"/>
      <c r="D25" s="23"/>
      <c r="E25" s="23"/>
      <c r="F25" s="23"/>
      <c r="G25" s="8"/>
      <c r="H25" s="24">
        <f>SUM(H20:H24)</f>
        <v>18.728999999999999</v>
      </c>
      <c r="I25" s="25">
        <f>SUM(I20:I24)</f>
        <v>18.814999999999998</v>
      </c>
      <c r="J25" s="25"/>
      <c r="K25" s="25">
        <f>SUM(K20:K24)</f>
        <v>78.865000000000009</v>
      </c>
      <c r="L25" s="25"/>
      <c r="M25" s="26">
        <f>SUM(M20:M24)</f>
        <v>597</v>
      </c>
      <c r="N25" s="26"/>
      <c r="O25" s="28">
        <f>SUM(O20:O24)</f>
        <v>0.27100000000000002</v>
      </c>
      <c r="P25" s="27">
        <f>SUM(P20:P24)</f>
        <v>15.400000000000002</v>
      </c>
      <c r="Q25" s="27"/>
      <c r="R25" s="10">
        <f>SUM(R21:R24)</f>
        <v>0.1</v>
      </c>
      <c r="S25" s="10"/>
      <c r="T25" s="25">
        <f>SUM(T20:T24)</f>
        <v>2.2930000000000001</v>
      </c>
      <c r="U25" s="25"/>
      <c r="V25" s="28">
        <f>SUM(V20:V24)</f>
        <v>216.17</v>
      </c>
      <c r="W25" s="28">
        <f>SUM(W20:W24)</f>
        <v>391.34200000000004</v>
      </c>
      <c r="X25" s="28">
        <f>SUM(X20:X24)</f>
        <v>61.030000000000008</v>
      </c>
      <c r="Y25" s="24">
        <f>SUM(Y20:Y24)</f>
        <v>2.887</v>
      </c>
    </row>
    <row r="26" spans="1:25" ht="15.75">
      <c r="A26" s="56"/>
      <c r="B26" s="12" t="s">
        <v>39</v>
      </c>
      <c r="C26" s="12"/>
      <c r="D26" s="12"/>
      <c r="E26" s="12"/>
      <c r="F26" s="12"/>
      <c r="G26" s="12"/>
      <c r="H26" s="12"/>
      <c r="I26" s="12"/>
      <c r="J26" s="12"/>
      <c r="K26" s="12"/>
      <c r="L26" s="12"/>
      <c r="M26" s="12"/>
      <c r="N26" s="12"/>
      <c r="O26" s="12"/>
      <c r="P26" s="12"/>
      <c r="Q26" s="12"/>
      <c r="R26" s="12"/>
      <c r="S26" s="12"/>
      <c r="T26" s="12"/>
      <c r="U26" s="12"/>
      <c r="V26" s="12"/>
      <c r="W26" s="12"/>
      <c r="X26" s="12"/>
      <c r="Y26" s="12"/>
    </row>
    <row r="27" spans="1:25">
      <c r="A27" s="40">
        <v>55</v>
      </c>
      <c r="B27" s="14" t="s">
        <v>69</v>
      </c>
      <c r="C27" s="14"/>
      <c r="D27" s="14"/>
      <c r="E27" s="14"/>
      <c r="F27" s="14"/>
      <c r="G27" s="15">
        <v>60</v>
      </c>
      <c r="H27" s="16">
        <v>0.78</v>
      </c>
      <c r="I27" s="17">
        <v>2.48</v>
      </c>
      <c r="J27" s="17"/>
      <c r="K27" s="17">
        <v>4.3</v>
      </c>
      <c r="L27" s="17"/>
      <c r="M27" s="18">
        <v>43</v>
      </c>
      <c r="N27" s="18"/>
      <c r="O27" s="16">
        <v>1.4999999999999999E-2</v>
      </c>
      <c r="P27" s="17">
        <v>2.62</v>
      </c>
      <c r="Q27" s="17"/>
      <c r="R27" s="17"/>
      <c r="S27" s="19"/>
      <c r="T27" s="17">
        <v>0</v>
      </c>
      <c r="U27" s="17"/>
      <c r="V27" s="16">
        <v>19.23</v>
      </c>
      <c r="W27" s="16">
        <v>24.23</v>
      </c>
      <c r="X27" s="16">
        <v>13.3</v>
      </c>
      <c r="Y27" s="16">
        <v>0.56999999999999995</v>
      </c>
    </row>
    <row r="28" spans="1:25" ht="48">
      <c r="A28" s="13" t="s">
        <v>83</v>
      </c>
      <c r="B28" s="14" t="s">
        <v>84</v>
      </c>
      <c r="C28" s="14"/>
      <c r="D28" s="14"/>
      <c r="E28" s="14"/>
      <c r="F28" s="14"/>
      <c r="G28" s="15">
        <v>80</v>
      </c>
      <c r="H28" s="16">
        <v>6.45</v>
      </c>
      <c r="I28" s="33">
        <v>4.24</v>
      </c>
      <c r="J28" s="34"/>
      <c r="K28" s="37">
        <v>7.49</v>
      </c>
      <c r="L28" s="38"/>
      <c r="M28" s="18">
        <v>116.18</v>
      </c>
      <c r="N28" s="18"/>
      <c r="O28" s="16">
        <v>0.05</v>
      </c>
      <c r="P28" s="17">
        <v>0.48</v>
      </c>
      <c r="Q28" s="17"/>
      <c r="R28" s="17">
        <v>0.1</v>
      </c>
      <c r="S28" s="17"/>
      <c r="T28" s="17">
        <v>0.64600000000000002</v>
      </c>
      <c r="U28" s="17"/>
      <c r="V28" s="16">
        <v>44.02</v>
      </c>
      <c r="W28" s="16">
        <v>137.06</v>
      </c>
      <c r="X28" s="16">
        <v>12</v>
      </c>
      <c r="Y28" s="16">
        <v>0</v>
      </c>
    </row>
    <row r="29" spans="1:25" ht="48">
      <c r="A29" s="13" t="s">
        <v>56</v>
      </c>
      <c r="B29" s="14" t="s">
        <v>57</v>
      </c>
      <c r="C29" s="14"/>
      <c r="D29" s="14"/>
      <c r="E29" s="14"/>
      <c r="F29" s="14"/>
      <c r="G29" s="21">
        <v>150</v>
      </c>
      <c r="H29" s="16">
        <v>3.09</v>
      </c>
      <c r="I29" s="33">
        <v>8.282</v>
      </c>
      <c r="J29" s="34"/>
      <c r="K29" s="35">
        <v>22.067</v>
      </c>
      <c r="L29" s="36"/>
      <c r="M29" s="35">
        <v>172</v>
      </c>
      <c r="N29" s="36"/>
      <c r="O29" s="16">
        <v>0.16400000000000001</v>
      </c>
      <c r="P29" s="17">
        <v>7.9429999999999996</v>
      </c>
      <c r="Q29" s="17"/>
      <c r="R29" s="17">
        <v>0.08</v>
      </c>
      <c r="S29" s="17"/>
      <c r="T29" s="17">
        <v>0.23100000000000001</v>
      </c>
      <c r="U29" s="17"/>
      <c r="V29" s="16">
        <v>47.805</v>
      </c>
      <c r="W29" s="16">
        <v>98.834999999999994</v>
      </c>
      <c r="X29" s="16">
        <v>8</v>
      </c>
      <c r="Y29" s="16">
        <v>0</v>
      </c>
    </row>
    <row r="30" spans="1:25" ht="48.75">
      <c r="A30" s="20" t="s">
        <v>85</v>
      </c>
      <c r="B30" s="14" t="s">
        <v>86</v>
      </c>
      <c r="C30" s="14"/>
      <c r="D30" s="14"/>
      <c r="E30" s="14"/>
      <c r="F30" s="14"/>
      <c r="G30" s="21">
        <v>200</v>
      </c>
      <c r="H30" s="16">
        <v>3.6</v>
      </c>
      <c r="I30" s="17">
        <v>2.67</v>
      </c>
      <c r="J30" s="17"/>
      <c r="K30" s="17">
        <v>29.2</v>
      </c>
      <c r="L30" s="17"/>
      <c r="M30" s="18">
        <v>155.19999999999999</v>
      </c>
      <c r="N30" s="18"/>
      <c r="O30" s="16">
        <v>0.03</v>
      </c>
      <c r="P30" s="17">
        <v>1.47</v>
      </c>
      <c r="Q30" s="17"/>
      <c r="R30" s="19"/>
      <c r="S30" s="19"/>
      <c r="T30" s="17"/>
      <c r="U30" s="17"/>
      <c r="V30" s="16">
        <v>158.66999999999999</v>
      </c>
      <c r="W30" s="16">
        <v>132</v>
      </c>
      <c r="X30" s="16">
        <v>29.33</v>
      </c>
      <c r="Y30" s="16">
        <v>2.4</v>
      </c>
    </row>
    <row r="31" spans="1:25">
      <c r="A31" s="20"/>
      <c r="B31" s="14" t="s">
        <v>28</v>
      </c>
      <c r="C31" s="14"/>
      <c r="D31" s="14"/>
      <c r="E31" s="14"/>
      <c r="F31" s="14"/>
      <c r="G31" s="15">
        <v>30</v>
      </c>
      <c r="H31" s="16">
        <v>2.2799999999999998</v>
      </c>
      <c r="I31" s="17">
        <v>0.24</v>
      </c>
      <c r="J31" s="17"/>
      <c r="K31" s="17">
        <v>14.76</v>
      </c>
      <c r="L31" s="17"/>
      <c r="M31" s="18">
        <v>71</v>
      </c>
      <c r="N31" s="18"/>
      <c r="O31" s="16">
        <v>3.3000000000000002E-2</v>
      </c>
      <c r="P31" s="19" t="s">
        <v>24</v>
      </c>
      <c r="Q31" s="19"/>
      <c r="R31" s="19" t="s">
        <v>24</v>
      </c>
      <c r="S31" s="19"/>
      <c r="T31" s="17">
        <v>0.33</v>
      </c>
      <c r="U31" s="17"/>
      <c r="V31" s="16">
        <v>6</v>
      </c>
      <c r="W31" s="16">
        <v>19.5</v>
      </c>
      <c r="X31" s="16">
        <v>4.2</v>
      </c>
      <c r="Y31" s="16">
        <v>0.33</v>
      </c>
    </row>
    <row r="32" spans="1:25">
      <c r="A32" s="20"/>
      <c r="B32" s="14" t="s">
        <v>29</v>
      </c>
      <c r="C32" s="14"/>
      <c r="D32" s="14"/>
      <c r="E32" s="14"/>
      <c r="F32" s="14"/>
      <c r="G32" s="15">
        <v>20</v>
      </c>
      <c r="H32" s="16">
        <v>1</v>
      </c>
      <c r="I32" s="17">
        <v>0.2</v>
      </c>
      <c r="J32" s="17"/>
      <c r="K32" s="17">
        <v>9</v>
      </c>
      <c r="L32" s="17"/>
      <c r="M32" s="18">
        <v>44</v>
      </c>
      <c r="N32" s="18"/>
      <c r="O32" s="16">
        <v>1.4E-2</v>
      </c>
      <c r="P32" s="19" t="s">
        <v>24</v>
      </c>
      <c r="Q32" s="19"/>
      <c r="R32" s="19" t="s">
        <v>24</v>
      </c>
      <c r="S32" s="19"/>
      <c r="T32" s="17">
        <v>0.108</v>
      </c>
      <c r="U32" s="17"/>
      <c r="V32" s="16">
        <v>2.76</v>
      </c>
      <c r="W32" s="16">
        <v>12.72</v>
      </c>
      <c r="X32" s="16">
        <v>3</v>
      </c>
      <c r="Y32" s="16">
        <v>0.372</v>
      </c>
    </row>
    <row r="33" spans="1:25" ht="15.75">
      <c r="A33" s="55"/>
      <c r="B33" s="23" t="s">
        <v>30</v>
      </c>
      <c r="C33" s="23"/>
      <c r="D33" s="23"/>
      <c r="E33" s="23"/>
      <c r="F33" s="23"/>
      <c r="G33" s="8"/>
      <c r="H33" s="24">
        <f>SUM(H27:H32)</f>
        <v>17.2</v>
      </c>
      <c r="I33" s="25">
        <f>SUM(I27:I32)</f>
        <v>18.111999999999998</v>
      </c>
      <c r="J33" s="25"/>
      <c r="K33" s="25">
        <f>SUM(K27:K32)</f>
        <v>86.817000000000007</v>
      </c>
      <c r="L33" s="25"/>
      <c r="M33" s="26">
        <f>SUM(M27:M32)</f>
        <v>601.38</v>
      </c>
      <c r="N33" s="26"/>
      <c r="O33" s="24">
        <f>SUM(O27:O32)</f>
        <v>0.30600000000000005</v>
      </c>
      <c r="P33" s="25">
        <f>SUM(P27:P32)</f>
        <v>12.513</v>
      </c>
      <c r="Q33" s="25"/>
      <c r="R33" s="10">
        <f>SUM(R28:R32)</f>
        <v>0.18</v>
      </c>
      <c r="S33" s="10"/>
      <c r="T33" s="25">
        <f>SUM(T27:T32)</f>
        <v>1.3150000000000002</v>
      </c>
      <c r="U33" s="25"/>
      <c r="V33" s="24">
        <f>SUM(V27:V32)</f>
        <v>278.48500000000001</v>
      </c>
      <c r="W33" s="24">
        <f>SUM(W27:W32)</f>
        <v>424.34500000000003</v>
      </c>
      <c r="X33" s="24">
        <f>SUM(X27:X32)</f>
        <v>69.83</v>
      </c>
      <c r="Y33" s="24">
        <f>SUM(Y27:Y32)</f>
        <v>3.6719999999999997</v>
      </c>
    </row>
    <row r="34" spans="1:25" ht="15.75">
      <c r="A34" s="56"/>
      <c r="B34" s="12" t="s">
        <v>51</v>
      </c>
      <c r="C34" s="12"/>
      <c r="D34" s="12"/>
      <c r="E34" s="12"/>
      <c r="F34" s="12"/>
      <c r="G34" s="12"/>
      <c r="H34" s="12"/>
      <c r="I34" s="12"/>
      <c r="J34" s="12"/>
      <c r="K34" s="12"/>
      <c r="L34" s="12"/>
      <c r="M34" s="12"/>
      <c r="N34" s="12"/>
      <c r="O34" s="12"/>
      <c r="P34" s="12"/>
      <c r="Q34" s="12"/>
      <c r="R34" s="12"/>
      <c r="S34" s="12"/>
      <c r="T34" s="12"/>
      <c r="U34" s="12"/>
      <c r="V34" s="12"/>
      <c r="W34" s="12"/>
      <c r="X34" s="12"/>
      <c r="Y34" s="12"/>
    </row>
    <row r="35" spans="1:25" ht="36">
      <c r="A35" s="13" t="s">
        <v>18</v>
      </c>
      <c r="B35" s="14" t="s">
        <v>19</v>
      </c>
      <c r="C35" s="14"/>
      <c r="D35" s="14"/>
      <c r="E35" s="14"/>
      <c r="F35" s="14"/>
      <c r="G35" s="15">
        <v>60</v>
      </c>
      <c r="H35" s="16">
        <v>0.51600000000000001</v>
      </c>
      <c r="I35" s="17">
        <v>2.1320000000000001</v>
      </c>
      <c r="J35" s="17"/>
      <c r="K35" s="17">
        <v>4.45</v>
      </c>
      <c r="L35" s="17"/>
      <c r="M35" s="18">
        <v>50</v>
      </c>
      <c r="N35" s="18"/>
      <c r="O35" s="16">
        <v>2.9000000000000001E-2</v>
      </c>
      <c r="P35" s="17">
        <v>13.43</v>
      </c>
      <c r="Q35" s="17"/>
      <c r="R35" s="19"/>
      <c r="S35" s="19"/>
      <c r="T35" s="17">
        <v>0.23400000000000001</v>
      </c>
      <c r="U35" s="17"/>
      <c r="V35" s="16">
        <v>23.302</v>
      </c>
      <c r="W35" s="16">
        <v>10.85</v>
      </c>
      <c r="X35" s="16">
        <v>2.468</v>
      </c>
      <c r="Y35" s="16">
        <v>0.158</v>
      </c>
    </row>
    <row r="36" spans="1:25" ht="48">
      <c r="A36" s="13" t="s">
        <v>87</v>
      </c>
      <c r="B36" s="14" t="s">
        <v>88</v>
      </c>
      <c r="C36" s="14"/>
      <c r="D36" s="14"/>
      <c r="E36" s="14"/>
      <c r="F36" s="14"/>
      <c r="G36" s="15">
        <v>100</v>
      </c>
      <c r="H36" s="16">
        <v>7.4</v>
      </c>
      <c r="I36" s="17">
        <v>10.9</v>
      </c>
      <c r="J36" s="17"/>
      <c r="K36" s="17">
        <v>0.8</v>
      </c>
      <c r="L36" s="17"/>
      <c r="M36" s="18">
        <v>108</v>
      </c>
      <c r="N36" s="18"/>
      <c r="O36" s="16">
        <v>0.03</v>
      </c>
      <c r="P36" s="19" t="s">
        <v>24</v>
      </c>
      <c r="Q36" s="19"/>
      <c r="R36" s="19" t="s">
        <v>24</v>
      </c>
      <c r="S36" s="19"/>
      <c r="T36" s="17">
        <v>1</v>
      </c>
      <c r="U36" s="17"/>
      <c r="V36" s="16">
        <v>35</v>
      </c>
      <c r="W36" s="16">
        <v>139.001</v>
      </c>
      <c r="X36" s="16">
        <v>16</v>
      </c>
      <c r="Y36" s="16"/>
    </row>
    <row r="37" spans="1:25" ht="48.75">
      <c r="A37" s="20" t="s">
        <v>45</v>
      </c>
      <c r="B37" s="14" t="s">
        <v>46</v>
      </c>
      <c r="C37" s="14"/>
      <c r="D37" s="14"/>
      <c r="E37" s="14"/>
      <c r="F37" s="14"/>
      <c r="G37" s="21" t="s">
        <v>47</v>
      </c>
      <c r="H37" s="16">
        <v>5.0999999999999996</v>
      </c>
      <c r="I37" s="17">
        <v>4.468</v>
      </c>
      <c r="J37" s="17"/>
      <c r="K37" s="17">
        <v>28.5</v>
      </c>
      <c r="L37" s="17"/>
      <c r="M37" s="18">
        <v>187</v>
      </c>
      <c r="N37" s="18"/>
      <c r="O37" s="16">
        <v>8.6999999999999994E-2</v>
      </c>
      <c r="P37" s="19" t="s">
        <v>24</v>
      </c>
      <c r="Q37" s="19"/>
      <c r="R37" s="17">
        <v>0.1</v>
      </c>
      <c r="S37" s="17"/>
      <c r="T37" s="17">
        <v>0.81599999999999995</v>
      </c>
      <c r="U37" s="17"/>
      <c r="V37" s="16">
        <v>16.457000000000001</v>
      </c>
      <c r="W37" s="16">
        <v>57.009</v>
      </c>
      <c r="X37" s="16">
        <v>8.4789999999999992</v>
      </c>
      <c r="Y37" s="16">
        <v>0.86899999999999999</v>
      </c>
    </row>
    <row r="38" spans="1:25" ht="48.75">
      <c r="A38" s="20" t="s">
        <v>37</v>
      </c>
      <c r="B38" s="14" t="s">
        <v>38</v>
      </c>
      <c r="C38" s="14"/>
      <c r="D38" s="14"/>
      <c r="E38" s="14"/>
      <c r="F38" s="14"/>
      <c r="G38" s="15">
        <v>200</v>
      </c>
      <c r="H38" s="16">
        <v>3.78</v>
      </c>
      <c r="I38" s="17">
        <v>0.67</v>
      </c>
      <c r="J38" s="17"/>
      <c r="K38" s="17">
        <v>26</v>
      </c>
      <c r="L38" s="17"/>
      <c r="M38" s="18">
        <v>125.11</v>
      </c>
      <c r="N38" s="18"/>
      <c r="O38" s="16">
        <v>0.02</v>
      </c>
      <c r="P38" s="17">
        <v>1.33</v>
      </c>
      <c r="Q38" s="17"/>
      <c r="R38" s="17"/>
      <c r="S38" s="17"/>
      <c r="T38" s="17">
        <v>1.2E-2</v>
      </c>
      <c r="U38" s="17"/>
      <c r="V38" s="16">
        <v>133.33000000000001</v>
      </c>
      <c r="W38" s="16">
        <v>111.11</v>
      </c>
      <c r="X38" s="16">
        <v>25.56</v>
      </c>
      <c r="Y38" s="16">
        <v>2</v>
      </c>
    </row>
    <row r="39" spans="1:25">
      <c r="A39" s="20"/>
      <c r="B39" s="14" t="s">
        <v>28</v>
      </c>
      <c r="C39" s="14"/>
      <c r="D39" s="14"/>
      <c r="E39" s="14"/>
      <c r="F39" s="14"/>
      <c r="G39" s="15">
        <v>30</v>
      </c>
      <c r="H39" s="16">
        <v>2.2799999999999998</v>
      </c>
      <c r="I39" s="17">
        <v>0.24</v>
      </c>
      <c r="J39" s="17"/>
      <c r="K39" s="17">
        <v>14.76</v>
      </c>
      <c r="L39" s="17"/>
      <c r="M39" s="18">
        <v>71</v>
      </c>
      <c r="N39" s="18"/>
      <c r="O39" s="16">
        <v>3.3000000000000002E-2</v>
      </c>
      <c r="P39" s="19" t="s">
        <v>24</v>
      </c>
      <c r="Q39" s="19"/>
      <c r="R39" s="19" t="s">
        <v>24</v>
      </c>
      <c r="S39" s="19"/>
      <c r="T39" s="17">
        <v>0.33</v>
      </c>
      <c r="U39" s="17"/>
      <c r="V39" s="16">
        <v>6</v>
      </c>
      <c r="W39" s="16">
        <v>19.5</v>
      </c>
      <c r="X39" s="16">
        <v>4.2</v>
      </c>
      <c r="Y39" s="16">
        <v>0.33</v>
      </c>
    </row>
    <row r="40" spans="1:25">
      <c r="A40" s="20"/>
      <c r="B40" s="14" t="s">
        <v>29</v>
      </c>
      <c r="C40" s="14"/>
      <c r="D40" s="14"/>
      <c r="E40" s="14"/>
      <c r="F40" s="14"/>
      <c r="G40" s="15">
        <v>20</v>
      </c>
      <c r="H40" s="16">
        <v>1</v>
      </c>
      <c r="I40" s="17">
        <v>0.2</v>
      </c>
      <c r="J40" s="17"/>
      <c r="K40" s="17">
        <v>9</v>
      </c>
      <c r="L40" s="17"/>
      <c r="M40" s="18">
        <v>44</v>
      </c>
      <c r="N40" s="18"/>
      <c r="O40" s="16">
        <v>1.4E-2</v>
      </c>
      <c r="P40" s="19" t="s">
        <v>24</v>
      </c>
      <c r="Q40" s="19"/>
      <c r="R40" s="19" t="s">
        <v>24</v>
      </c>
      <c r="S40" s="19"/>
      <c r="T40" s="17">
        <v>0.108</v>
      </c>
      <c r="U40" s="17"/>
      <c r="V40" s="16">
        <v>2.76</v>
      </c>
      <c r="W40" s="16">
        <v>12.72</v>
      </c>
      <c r="X40" s="16">
        <v>3</v>
      </c>
      <c r="Y40" s="16">
        <v>0.372</v>
      </c>
    </row>
    <row r="41" spans="1:25" ht="15.75">
      <c r="A41" s="55"/>
      <c r="B41" s="23" t="s">
        <v>30</v>
      </c>
      <c r="C41" s="23"/>
      <c r="D41" s="23"/>
      <c r="E41" s="23"/>
      <c r="F41" s="23"/>
      <c r="G41" s="8"/>
      <c r="H41" s="24">
        <f>SUM(H35:H40)</f>
        <v>20.076000000000001</v>
      </c>
      <c r="I41" s="25">
        <f>SUM(I35:I40)</f>
        <v>18.61</v>
      </c>
      <c r="J41" s="25"/>
      <c r="K41" s="25">
        <f>SUM(K35:K40)</f>
        <v>83.51</v>
      </c>
      <c r="L41" s="25"/>
      <c r="M41" s="26">
        <f>SUM(M35:M40)</f>
        <v>585.11</v>
      </c>
      <c r="N41" s="26"/>
      <c r="O41" s="24">
        <f>SUM(O35:O40)</f>
        <v>0.21299999999999999</v>
      </c>
      <c r="P41" s="29">
        <f>SUM(P35:P40)</f>
        <v>14.76</v>
      </c>
      <c r="Q41" s="29"/>
      <c r="R41" s="10">
        <f>SUM(R37:R40)</f>
        <v>0.1</v>
      </c>
      <c r="S41" s="10"/>
      <c r="T41" s="10">
        <f>SUM(T35:T40)</f>
        <v>2.5</v>
      </c>
      <c r="U41" s="10"/>
      <c r="V41" s="24">
        <f>SUM(V35:V40)</f>
        <v>216.84899999999999</v>
      </c>
      <c r="W41" s="28">
        <f>SUM(W35:W40)</f>
        <v>350.19000000000005</v>
      </c>
      <c r="X41" s="24">
        <f>SUM(X35:X40)</f>
        <v>59.707000000000001</v>
      </c>
      <c r="Y41" s="39">
        <f>SUM(Y35:Y40)</f>
        <v>3.7290000000000001</v>
      </c>
    </row>
    <row r="42" spans="1:25" ht="15.75">
      <c r="A42" s="56"/>
      <c r="B42" s="12" t="s">
        <v>61</v>
      </c>
      <c r="C42" s="12"/>
      <c r="D42" s="12"/>
      <c r="E42" s="12"/>
      <c r="F42" s="12"/>
      <c r="G42" s="12"/>
      <c r="H42" s="12"/>
      <c r="I42" s="12"/>
      <c r="J42" s="12"/>
      <c r="K42" s="12"/>
      <c r="L42" s="12"/>
      <c r="M42" s="12"/>
      <c r="N42" s="12"/>
      <c r="O42" s="12"/>
      <c r="P42" s="12"/>
      <c r="Q42" s="12"/>
      <c r="R42" s="12"/>
      <c r="S42" s="12"/>
      <c r="T42" s="12"/>
      <c r="U42" s="12"/>
      <c r="V42" s="12"/>
      <c r="W42" s="12"/>
      <c r="X42" s="12"/>
      <c r="Y42" s="12"/>
    </row>
    <row r="43" spans="1:25" ht="36.75">
      <c r="A43" s="20" t="s">
        <v>40</v>
      </c>
      <c r="B43" s="14" t="s">
        <v>41</v>
      </c>
      <c r="C43" s="14"/>
      <c r="D43" s="14"/>
      <c r="E43" s="14"/>
      <c r="F43" s="14"/>
      <c r="G43" s="15">
        <v>60</v>
      </c>
      <c r="H43" s="16">
        <v>0.85499999999999998</v>
      </c>
      <c r="I43" s="17">
        <v>3.653</v>
      </c>
      <c r="J43" s="17"/>
      <c r="K43" s="17">
        <v>11.58</v>
      </c>
      <c r="L43" s="17"/>
      <c r="M43" s="18">
        <v>56</v>
      </c>
      <c r="N43" s="18"/>
      <c r="O43" s="16">
        <v>1.0999999999999999E-2</v>
      </c>
      <c r="P43" s="17">
        <v>7.7</v>
      </c>
      <c r="Q43" s="17"/>
      <c r="R43" s="17"/>
      <c r="S43" s="19"/>
      <c r="T43" s="17">
        <v>0.64100000000000001</v>
      </c>
      <c r="U43" s="17"/>
      <c r="V43" s="16">
        <v>121.09</v>
      </c>
      <c r="W43" s="16">
        <v>84.581999999999994</v>
      </c>
      <c r="X43" s="16">
        <v>12.54</v>
      </c>
      <c r="Y43" s="16">
        <v>0.19800000000000001</v>
      </c>
    </row>
    <row r="44" spans="1:25" ht="48">
      <c r="A44" s="13" t="s">
        <v>89</v>
      </c>
      <c r="B44" s="14" t="s">
        <v>90</v>
      </c>
      <c r="C44" s="14"/>
      <c r="D44" s="14"/>
      <c r="E44" s="14"/>
      <c r="F44" s="14"/>
      <c r="G44" s="21" t="s">
        <v>44</v>
      </c>
      <c r="H44" s="16">
        <v>11.65</v>
      </c>
      <c r="I44" s="17">
        <v>10.756</v>
      </c>
      <c r="J44" s="17"/>
      <c r="K44" s="17">
        <v>11.632</v>
      </c>
      <c r="L44" s="17"/>
      <c r="M44" s="18">
        <v>164</v>
      </c>
      <c r="N44" s="18"/>
      <c r="O44" s="16">
        <v>0.16800000000000001</v>
      </c>
      <c r="P44" s="17">
        <v>6.3259999999999996</v>
      </c>
      <c r="Q44" s="17"/>
      <c r="R44" s="17"/>
      <c r="S44" s="17"/>
      <c r="T44" s="17">
        <v>0.95599999999999996</v>
      </c>
      <c r="U44" s="17"/>
      <c r="V44" s="16">
        <v>85.185000000000002</v>
      </c>
      <c r="W44" s="16">
        <v>163.19800000000001</v>
      </c>
      <c r="X44" s="16">
        <v>15.715999999999999</v>
      </c>
      <c r="Y44" s="16">
        <v>1.8</v>
      </c>
    </row>
    <row r="45" spans="1:25" ht="48.75">
      <c r="A45" s="20" t="s">
        <v>66</v>
      </c>
      <c r="B45" s="14" t="s">
        <v>91</v>
      </c>
      <c r="C45" s="14"/>
      <c r="D45" s="14"/>
      <c r="E45" s="14"/>
      <c r="F45" s="14"/>
      <c r="G45" s="15">
        <v>150</v>
      </c>
      <c r="H45" s="16">
        <v>3.8340000000000001</v>
      </c>
      <c r="I45" s="17">
        <v>5.4340000000000002</v>
      </c>
      <c r="J45" s="17"/>
      <c r="K45" s="17">
        <v>29.6</v>
      </c>
      <c r="L45" s="17"/>
      <c r="M45" s="18">
        <v>210</v>
      </c>
      <c r="N45" s="18"/>
      <c r="O45" s="16">
        <v>4.3999999999999997E-2</v>
      </c>
      <c r="P45" s="19" t="s">
        <v>24</v>
      </c>
      <c r="Q45" s="19"/>
      <c r="R45" s="17">
        <v>0.18</v>
      </c>
      <c r="S45" s="17"/>
      <c r="T45" s="17">
        <v>0.28399999999999997</v>
      </c>
      <c r="U45" s="17"/>
      <c r="V45" s="16">
        <v>11.46</v>
      </c>
      <c r="W45" s="16">
        <v>84.15</v>
      </c>
      <c r="X45" s="16">
        <v>13.33</v>
      </c>
      <c r="Y45" s="16">
        <v>0.01</v>
      </c>
    </row>
    <row r="46" spans="1:25" ht="48.75">
      <c r="A46" s="20" t="s">
        <v>58</v>
      </c>
      <c r="B46" s="14" t="s">
        <v>59</v>
      </c>
      <c r="C46" s="14"/>
      <c r="D46" s="14"/>
      <c r="E46" s="14"/>
      <c r="F46" s="14"/>
      <c r="G46" s="21" t="s">
        <v>60</v>
      </c>
      <c r="H46" s="22">
        <v>0.53</v>
      </c>
      <c r="I46" s="19" t="s">
        <v>24</v>
      </c>
      <c r="J46" s="19"/>
      <c r="K46" s="17">
        <v>9.4700000000000006</v>
      </c>
      <c r="L46" s="17"/>
      <c r="M46" s="18">
        <v>40</v>
      </c>
      <c r="N46" s="18"/>
      <c r="O46" s="22" t="s">
        <v>24</v>
      </c>
      <c r="P46" s="19">
        <v>0.27</v>
      </c>
      <c r="Q46" s="19"/>
      <c r="R46" s="19" t="s">
        <v>24</v>
      </c>
      <c r="S46" s="19"/>
      <c r="T46" s="19" t="s">
        <v>24</v>
      </c>
      <c r="U46" s="19"/>
      <c r="V46" s="16">
        <v>13.6</v>
      </c>
      <c r="W46" s="22">
        <v>22.13</v>
      </c>
      <c r="X46" s="22">
        <v>11.73</v>
      </c>
      <c r="Y46" s="16">
        <v>0.1</v>
      </c>
    </row>
    <row r="47" spans="1:25">
      <c r="A47" s="20"/>
      <c r="B47" s="14" t="s">
        <v>28</v>
      </c>
      <c r="C47" s="14"/>
      <c r="D47" s="14"/>
      <c r="E47" s="14"/>
      <c r="F47" s="14"/>
      <c r="G47" s="15">
        <v>30</v>
      </c>
      <c r="H47" s="16">
        <v>2.2799999999999998</v>
      </c>
      <c r="I47" s="17">
        <v>0.24</v>
      </c>
      <c r="J47" s="17"/>
      <c r="K47" s="17">
        <v>14.76</v>
      </c>
      <c r="L47" s="17"/>
      <c r="M47" s="18">
        <v>71</v>
      </c>
      <c r="N47" s="18"/>
      <c r="O47" s="16">
        <v>3.3000000000000002E-2</v>
      </c>
      <c r="P47" s="19" t="s">
        <v>24</v>
      </c>
      <c r="Q47" s="19"/>
      <c r="R47" s="19" t="s">
        <v>24</v>
      </c>
      <c r="S47" s="19"/>
      <c r="T47" s="17">
        <v>0.33</v>
      </c>
      <c r="U47" s="17"/>
      <c r="V47" s="16">
        <v>6</v>
      </c>
      <c r="W47" s="16">
        <v>19.5</v>
      </c>
      <c r="X47" s="16">
        <v>4.2</v>
      </c>
      <c r="Y47" s="16">
        <v>0.33</v>
      </c>
    </row>
    <row r="48" spans="1:25">
      <c r="A48" s="20"/>
      <c r="B48" s="14" t="s">
        <v>29</v>
      </c>
      <c r="C48" s="14"/>
      <c r="D48" s="14"/>
      <c r="E48" s="14"/>
      <c r="F48" s="14"/>
      <c r="G48" s="15">
        <v>20</v>
      </c>
      <c r="H48" s="16">
        <v>1</v>
      </c>
      <c r="I48" s="17">
        <v>0.2</v>
      </c>
      <c r="J48" s="17"/>
      <c r="K48" s="17">
        <v>9</v>
      </c>
      <c r="L48" s="17"/>
      <c r="M48" s="18">
        <v>44</v>
      </c>
      <c r="N48" s="18"/>
      <c r="O48" s="16">
        <v>1.4E-2</v>
      </c>
      <c r="P48" s="19" t="s">
        <v>24</v>
      </c>
      <c r="Q48" s="19"/>
      <c r="R48" s="19" t="s">
        <v>24</v>
      </c>
      <c r="S48" s="19"/>
      <c r="T48" s="17">
        <v>0.108</v>
      </c>
      <c r="U48" s="17"/>
      <c r="V48" s="16">
        <v>2.76</v>
      </c>
      <c r="W48" s="16">
        <v>12.72</v>
      </c>
      <c r="X48" s="16">
        <v>3</v>
      </c>
      <c r="Y48" s="16">
        <v>0.372</v>
      </c>
    </row>
    <row r="49" spans="1:25" ht="15.75">
      <c r="A49" s="55"/>
      <c r="B49" s="23" t="s">
        <v>30</v>
      </c>
      <c r="C49" s="23"/>
      <c r="D49" s="23"/>
      <c r="E49" s="23"/>
      <c r="F49" s="23"/>
      <c r="G49" s="8"/>
      <c r="H49" s="24">
        <f>SUM(H43:H48)</f>
        <v>20.149000000000004</v>
      </c>
      <c r="I49" s="25">
        <f>SUM(I43:I48)</f>
        <v>20.282999999999998</v>
      </c>
      <c r="J49" s="25"/>
      <c r="K49" s="25">
        <f>SUM(K43:K48)</f>
        <v>86.042000000000002</v>
      </c>
      <c r="L49" s="25"/>
      <c r="M49" s="26">
        <f>SUM(M43:M48)</f>
        <v>585</v>
      </c>
      <c r="N49" s="26"/>
      <c r="O49" s="28">
        <f>SUM(O43:O48)</f>
        <v>0.27</v>
      </c>
      <c r="P49" s="25">
        <f>SUM(P43:P48)</f>
        <v>14.295999999999999</v>
      </c>
      <c r="Q49" s="25"/>
      <c r="R49" s="10">
        <f>SUM(R44:R48)</f>
        <v>0.18</v>
      </c>
      <c r="S49" s="10"/>
      <c r="T49" s="25">
        <f>SUM(T43:T48)</f>
        <v>2.319</v>
      </c>
      <c r="U49" s="25"/>
      <c r="V49" s="24">
        <f>SUM(V43:V48)</f>
        <v>240.095</v>
      </c>
      <c r="W49" s="28">
        <f>SUM(W43:W48)</f>
        <v>386.28000000000003</v>
      </c>
      <c r="X49" s="24">
        <f>SUM(X43:X48)</f>
        <v>60.516000000000005</v>
      </c>
      <c r="Y49" s="24">
        <f>SUM(Y43:Y48)</f>
        <v>2.81</v>
      </c>
    </row>
    <row r="50" spans="1:25" ht="15.75">
      <c r="A50" s="56"/>
      <c r="B50" s="12" t="s">
        <v>68</v>
      </c>
      <c r="C50" s="12"/>
      <c r="D50" s="12"/>
      <c r="E50" s="12"/>
      <c r="F50" s="12"/>
      <c r="G50" s="12"/>
      <c r="H50" s="12"/>
      <c r="I50" s="12"/>
      <c r="J50" s="12"/>
      <c r="K50" s="12"/>
      <c r="L50" s="12"/>
      <c r="M50" s="12"/>
      <c r="N50" s="12"/>
      <c r="O50" s="12"/>
      <c r="P50" s="12"/>
      <c r="Q50" s="12"/>
      <c r="R50" s="12"/>
      <c r="S50" s="12"/>
      <c r="T50" s="12"/>
      <c r="U50" s="12"/>
      <c r="V50" s="12"/>
      <c r="W50" s="12"/>
      <c r="X50" s="12"/>
      <c r="Y50" s="12"/>
    </row>
    <row r="51" spans="1:25" ht="48">
      <c r="A51" s="13" t="s">
        <v>74</v>
      </c>
      <c r="B51" s="14" t="s">
        <v>92</v>
      </c>
      <c r="C51" s="14"/>
      <c r="D51" s="14"/>
      <c r="E51" s="14"/>
      <c r="F51" s="14"/>
      <c r="G51" s="15">
        <v>150</v>
      </c>
      <c r="H51" s="16">
        <v>0.6</v>
      </c>
      <c r="I51" s="17">
        <v>0.6</v>
      </c>
      <c r="J51" s="17"/>
      <c r="K51" s="17">
        <v>11.02</v>
      </c>
      <c r="L51" s="17"/>
      <c r="M51" s="18">
        <v>70.5</v>
      </c>
      <c r="N51" s="18"/>
      <c r="O51" s="16">
        <v>4.4999999999999998E-2</v>
      </c>
      <c r="P51" s="17">
        <v>12</v>
      </c>
      <c r="Q51" s="17"/>
      <c r="R51" s="19" t="s">
        <v>24</v>
      </c>
      <c r="S51" s="19"/>
      <c r="T51" s="17">
        <v>0.3</v>
      </c>
      <c r="U51" s="17"/>
      <c r="V51" s="16">
        <v>69</v>
      </c>
      <c r="W51" s="16">
        <v>16.5</v>
      </c>
      <c r="X51" s="16">
        <v>0.15</v>
      </c>
      <c r="Y51" s="16">
        <v>0</v>
      </c>
    </row>
    <row r="52" spans="1:25" ht="36.75">
      <c r="A52" s="20" t="s">
        <v>32</v>
      </c>
      <c r="B52" s="14" t="s">
        <v>33</v>
      </c>
      <c r="C52" s="14"/>
      <c r="D52" s="14"/>
      <c r="E52" s="14"/>
      <c r="F52" s="14"/>
      <c r="G52" s="15">
        <v>60</v>
      </c>
      <c r="H52" s="16">
        <v>0.78</v>
      </c>
      <c r="I52" s="17">
        <v>1.94</v>
      </c>
      <c r="J52" s="17"/>
      <c r="K52" s="17">
        <v>3.87</v>
      </c>
      <c r="L52" s="17"/>
      <c r="M52" s="18">
        <v>36.24</v>
      </c>
      <c r="N52" s="18"/>
      <c r="O52" s="16">
        <v>1.2999999999999999E-2</v>
      </c>
      <c r="P52" s="17">
        <v>6.25</v>
      </c>
      <c r="Q52" s="17"/>
      <c r="R52" s="19" t="s">
        <v>24</v>
      </c>
      <c r="S52" s="19"/>
      <c r="T52" s="17">
        <v>0.06</v>
      </c>
      <c r="U52" s="17"/>
      <c r="V52" s="16">
        <v>16.98</v>
      </c>
      <c r="W52" s="16">
        <v>46.98</v>
      </c>
      <c r="X52" s="16">
        <v>6.05</v>
      </c>
      <c r="Y52" s="16">
        <v>0.27</v>
      </c>
    </row>
    <row r="53" spans="1:25">
      <c r="A53" s="41">
        <v>287</v>
      </c>
      <c r="B53" s="14" t="s">
        <v>70</v>
      </c>
      <c r="C53" s="14"/>
      <c r="D53" s="14"/>
      <c r="E53" s="14"/>
      <c r="F53" s="14"/>
      <c r="G53" s="21" t="s">
        <v>71</v>
      </c>
      <c r="H53" s="16">
        <v>8.14</v>
      </c>
      <c r="I53" s="17">
        <v>9.0399999999999991</v>
      </c>
      <c r="J53" s="17"/>
      <c r="K53" s="17">
        <v>10.3</v>
      </c>
      <c r="L53" s="17"/>
      <c r="M53" s="18">
        <v>155</v>
      </c>
      <c r="N53" s="18"/>
      <c r="O53" s="16">
        <v>0.05</v>
      </c>
      <c r="P53" s="17">
        <v>0.45</v>
      </c>
      <c r="Q53" s="17"/>
      <c r="R53" s="19">
        <v>0.04</v>
      </c>
      <c r="S53" s="19"/>
      <c r="T53" s="17">
        <v>0</v>
      </c>
      <c r="U53" s="17"/>
      <c r="V53" s="16">
        <v>25.8</v>
      </c>
      <c r="W53" s="16">
        <v>90.7</v>
      </c>
      <c r="X53" s="16">
        <v>18</v>
      </c>
      <c r="Y53" s="16">
        <v>0.74</v>
      </c>
    </row>
    <row r="54" spans="1:25" ht="48">
      <c r="A54" s="13" t="s">
        <v>56</v>
      </c>
      <c r="B54" s="14" t="s">
        <v>57</v>
      </c>
      <c r="C54" s="14"/>
      <c r="D54" s="14"/>
      <c r="E54" s="14"/>
      <c r="F54" s="14"/>
      <c r="G54" s="21">
        <v>150</v>
      </c>
      <c r="H54" s="16">
        <v>3.09</v>
      </c>
      <c r="I54" s="33">
        <v>8.282</v>
      </c>
      <c r="J54" s="34"/>
      <c r="K54" s="35">
        <v>22.067</v>
      </c>
      <c r="L54" s="36"/>
      <c r="M54" s="35">
        <v>172</v>
      </c>
      <c r="N54" s="36"/>
      <c r="O54" s="16">
        <v>0.16400000000000001</v>
      </c>
      <c r="P54" s="17">
        <v>7.9429999999999996</v>
      </c>
      <c r="Q54" s="17"/>
      <c r="R54" s="17">
        <v>0.08</v>
      </c>
      <c r="S54" s="17"/>
      <c r="T54" s="17">
        <v>0.23100000000000001</v>
      </c>
      <c r="U54" s="17"/>
      <c r="V54" s="16">
        <v>47.805</v>
      </c>
      <c r="W54" s="16">
        <v>98.834999999999994</v>
      </c>
      <c r="X54" s="16">
        <v>8</v>
      </c>
      <c r="Y54" s="16">
        <v>0</v>
      </c>
    </row>
    <row r="55" spans="1:25" ht="48.75">
      <c r="A55" s="20" t="s">
        <v>48</v>
      </c>
      <c r="B55" s="14" t="s">
        <v>49</v>
      </c>
      <c r="C55" s="14"/>
      <c r="D55" s="14"/>
      <c r="E55" s="14"/>
      <c r="F55" s="14"/>
      <c r="G55" s="21" t="s">
        <v>50</v>
      </c>
      <c r="H55" s="16">
        <v>8.4000000000000005E-2</v>
      </c>
      <c r="I55" s="17">
        <v>1.2E-2</v>
      </c>
      <c r="J55" s="17"/>
      <c r="K55" s="17">
        <v>15.185</v>
      </c>
      <c r="L55" s="17"/>
      <c r="M55" s="18">
        <v>62</v>
      </c>
      <c r="N55" s="18"/>
      <c r="O55" s="16">
        <v>3.0000000000000001E-3</v>
      </c>
      <c r="P55" s="17">
        <v>2.8</v>
      </c>
      <c r="Q55" s="17"/>
      <c r="R55" s="17"/>
      <c r="S55" s="19"/>
      <c r="T55" s="17">
        <v>1.4E-2</v>
      </c>
      <c r="U55" s="17"/>
      <c r="V55" s="16">
        <v>3.25</v>
      </c>
      <c r="W55" s="16">
        <v>1.54</v>
      </c>
      <c r="X55" s="16">
        <v>0.84</v>
      </c>
      <c r="Y55" s="16">
        <v>8.6999999999999994E-2</v>
      </c>
    </row>
    <row r="56" spans="1:25">
      <c r="A56" s="20"/>
      <c r="B56" s="14" t="s">
        <v>28</v>
      </c>
      <c r="C56" s="14"/>
      <c r="D56" s="14"/>
      <c r="E56" s="14"/>
      <c r="F56" s="14"/>
      <c r="G56" s="15">
        <v>30</v>
      </c>
      <c r="H56" s="16">
        <v>2.2799999999999998</v>
      </c>
      <c r="I56" s="17">
        <v>0.24</v>
      </c>
      <c r="J56" s="17"/>
      <c r="K56" s="17">
        <v>14.76</v>
      </c>
      <c r="L56" s="17"/>
      <c r="M56" s="18">
        <v>71</v>
      </c>
      <c r="N56" s="18"/>
      <c r="O56" s="16">
        <v>3.3000000000000002E-2</v>
      </c>
      <c r="P56" s="19" t="s">
        <v>24</v>
      </c>
      <c r="Q56" s="19"/>
      <c r="R56" s="19" t="s">
        <v>24</v>
      </c>
      <c r="S56" s="19"/>
      <c r="T56" s="17">
        <v>0.33</v>
      </c>
      <c r="U56" s="17"/>
      <c r="V56" s="16">
        <v>6</v>
      </c>
      <c r="W56" s="16">
        <v>19.5</v>
      </c>
      <c r="X56" s="16">
        <v>4.2</v>
      </c>
      <c r="Y56" s="16">
        <v>0.33</v>
      </c>
    </row>
    <row r="57" spans="1:25">
      <c r="A57" s="20"/>
      <c r="B57" s="14" t="s">
        <v>29</v>
      </c>
      <c r="C57" s="14"/>
      <c r="D57" s="14"/>
      <c r="E57" s="14"/>
      <c r="F57" s="14"/>
      <c r="G57" s="15">
        <v>20</v>
      </c>
      <c r="H57" s="16">
        <v>1</v>
      </c>
      <c r="I57" s="17">
        <v>0.2</v>
      </c>
      <c r="J57" s="17"/>
      <c r="K57" s="17">
        <v>9</v>
      </c>
      <c r="L57" s="17"/>
      <c r="M57" s="18">
        <v>44</v>
      </c>
      <c r="N57" s="18"/>
      <c r="O57" s="16">
        <v>1.4E-2</v>
      </c>
      <c r="P57" s="19" t="s">
        <v>24</v>
      </c>
      <c r="Q57" s="19"/>
      <c r="R57" s="19" t="s">
        <v>24</v>
      </c>
      <c r="S57" s="19"/>
      <c r="T57" s="17">
        <v>0.108</v>
      </c>
      <c r="U57" s="17"/>
      <c r="V57" s="16">
        <v>2.76</v>
      </c>
      <c r="W57" s="16">
        <v>12.72</v>
      </c>
      <c r="X57" s="16">
        <v>3</v>
      </c>
      <c r="Y57" s="16">
        <v>0.372</v>
      </c>
    </row>
    <row r="58" spans="1:25" ht="15.75">
      <c r="A58" s="55"/>
      <c r="B58" s="23" t="s">
        <v>30</v>
      </c>
      <c r="C58" s="23"/>
      <c r="D58" s="23"/>
      <c r="E58" s="23"/>
      <c r="F58" s="23"/>
      <c r="G58" s="8"/>
      <c r="H58" s="28">
        <f>SUM(H51:H57)</f>
        <v>15.973999999999998</v>
      </c>
      <c r="I58" s="26">
        <f t="shared" ref="I58" si="0">SUM(I51:I57)</f>
        <v>20.313999999999997</v>
      </c>
      <c r="J58" s="26"/>
      <c r="K58" s="26">
        <f t="shared" ref="K58" si="1">SUM(K51:K57)</f>
        <v>86.202000000000012</v>
      </c>
      <c r="L58" s="26"/>
      <c r="M58" s="26">
        <f>SUM(M51:M57)</f>
        <v>610.74</v>
      </c>
      <c r="N58" s="26"/>
      <c r="O58" s="24">
        <f>SUM(O51:O57)</f>
        <v>0.32200000000000006</v>
      </c>
      <c r="P58" s="25">
        <f>SUM(P51:P57)</f>
        <v>29.443000000000001</v>
      </c>
      <c r="Q58" s="25"/>
      <c r="R58" s="25">
        <f t="shared" ref="R58" si="2">SUM(R51:R57)</f>
        <v>0.12</v>
      </c>
      <c r="S58" s="25"/>
      <c r="T58" s="25">
        <f t="shared" ref="T58" si="3">SUM(T51:T57)</f>
        <v>1.0430000000000001</v>
      </c>
      <c r="U58" s="25"/>
      <c r="V58" s="24">
        <f>SUM(V51:V57)</f>
        <v>171.595</v>
      </c>
      <c r="W58" s="24">
        <f t="shared" ref="W58:Y58" si="4">SUM(W51:W57)</f>
        <v>286.77499999999998</v>
      </c>
      <c r="X58" s="24">
        <f t="shared" si="4"/>
        <v>40.240000000000009</v>
      </c>
      <c r="Y58" s="24">
        <f t="shared" si="4"/>
        <v>1.7989999999999999</v>
      </c>
    </row>
    <row r="61" spans="1:25" ht="15.75">
      <c r="A61" s="58" t="s">
        <v>93</v>
      </c>
      <c r="B61" s="58"/>
      <c r="C61" s="58"/>
      <c r="D61" s="58"/>
      <c r="E61" s="58"/>
      <c r="F61" s="58"/>
      <c r="G61" s="58"/>
      <c r="H61" s="58"/>
      <c r="I61" s="58"/>
      <c r="J61" s="58"/>
      <c r="K61" s="58"/>
      <c r="L61" s="58"/>
      <c r="M61" s="58"/>
      <c r="N61" s="58"/>
      <c r="O61" s="58"/>
      <c r="P61" s="58"/>
      <c r="Q61" s="58"/>
      <c r="R61" s="58"/>
      <c r="S61" s="58"/>
      <c r="T61" s="58"/>
      <c r="U61" s="58"/>
    </row>
    <row r="62" spans="1:25" ht="15.75">
      <c r="A62" s="58" t="s">
        <v>94</v>
      </c>
      <c r="B62" s="58"/>
      <c r="C62" s="58"/>
      <c r="D62" s="58"/>
      <c r="E62" s="58"/>
      <c r="F62" s="58"/>
      <c r="G62" s="58"/>
      <c r="H62" s="58"/>
      <c r="I62" s="58"/>
      <c r="J62" s="58"/>
      <c r="K62" s="58"/>
      <c r="L62" s="58"/>
      <c r="M62" s="58"/>
      <c r="N62" s="58"/>
      <c r="O62" s="58"/>
      <c r="P62" s="58"/>
      <c r="Q62" s="58"/>
      <c r="R62" s="58"/>
      <c r="S62" s="58"/>
      <c r="T62" s="58"/>
      <c r="U62" s="58"/>
    </row>
    <row r="63" spans="1:25" ht="15.75">
      <c r="A63" s="58" t="s">
        <v>95</v>
      </c>
      <c r="B63" s="58"/>
      <c r="C63" s="58"/>
      <c r="D63" s="58"/>
      <c r="E63" s="58"/>
      <c r="F63" s="58"/>
      <c r="G63" s="58"/>
      <c r="H63" s="58"/>
      <c r="I63" s="58"/>
      <c r="J63" s="58"/>
      <c r="K63" s="58"/>
      <c r="L63" s="58"/>
      <c r="M63" s="58"/>
      <c r="N63" s="58"/>
      <c r="O63" s="58"/>
      <c r="P63" s="58"/>
      <c r="Q63" s="58"/>
      <c r="R63" s="58"/>
      <c r="S63" s="58"/>
      <c r="T63" s="58"/>
      <c r="U63" s="58"/>
    </row>
  </sheetData>
  <mergeCells count="323">
    <mergeCell ref="T58:U58"/>
    <mergeCell ref="A61:U61"/>
    <mergeCell ref="A62:U62"/>
    <mergeCell ref="A63:U63"/>
    <mergeCell ref="B58:F58"/>
    <mergeCell ref="I58:J58"/>
    <mergeCell ref="K58:L58"/>
    <mergeCell ref="M58:N58"/>
    <mergeCell ref="P58:Q58"/>
    <mergeCell ref="R58:S58"/>
    <mergeCell ref="T56:U56"/>
    <mergeCell ref="B57:F57"/>
    <mergeCell ref="I57:J57"/>
    <mergeCell ref="K57:L57"/>
    <mergeCell ref="M57:N57"/>
    <mergeCell ref="P57:Q57"/>
    <mergeCell ref="R57:S57"/>
    <mergeCell ref="T57:U57"/>
    <mergeCell ref="B56:F56"/>
    <mergeCell ref="I56:J56"/>
    <mergeCell ref="K56:L56"/>
    <mergeCell ref="M56:N56"/>
    <mergeCell ref="P56:Q56"/>
    <mergeCell ref="R56:S56"/>
    <mergeCell ref="T54:U54"/>
    <mergeCell ref="B55:F55"/>
    <mergeCell ref="I55:J55"/>
    <mergeCell ref="K55:L55"/>
    <mergeCell ref="M55:N55"/>
    <mergeCell ref="P55:Q55"/>
    <mergeCell ref="R55:S55"/>
    <mergeCell ref="T55:U55"/>
    <mergeCell ref="B54:F54"/>
    <mergeCell ref="I54:J54"/>
    <mergeCell ref="K54:L54"/>
    <mergeCell ref="M54:N54"/>
    <mergeCell ref="P54:Q54"/>
    <mergeCell ref="R54:S54"/>
    <mergeCell ref="T52:U52"/>
    <mergeCell ref="B53:F53"/>
    <mergeCell ref="I53:J53"/>
    <mergeCell ref="K53:L53"/>
    <mergeCell ref="M53:N53"/>
    <mergeCell ref="P53:Q53"/>
    <mergeCell ref="R53:S53"/>
    <mergeCell ref="T53:U53"/>
    <mergeCell ref="B52:F52"/>
    <mergeCell ref="I52:J52"/>
    <mergeCell ref="K52:L52"/>
    <mergeCell ref="M52:N52"/>
    <mergeCell ref="P52:Q52"/>
    <mergeCell ref="R52:S52"/>
    <mergeCell ref="B50:Y50"/>
    <mergeCell ref="B51:F51"/>
    <mergeCell ref="I51:J51"/>
    <mergeCell ref="K51:L51"/>
    <mergeCell ref="M51:N51"/>
    <mergeCell ref="P51:Q51"/>
    <mergeCell ref="R51:S51"/>
    <mergeCell ref="T51:U51"/>
    <mergeCell ref="T48:U48"/>
    <mergeCell ref="B49:F49"/>
    <mergeCell ref="I49:J49"/>
    <mergeCell ref="K49:L49"/>
    <mergeCell ref="M49:N49"/>
    <mergeCell ref="P49:Q49"/>
    <mergeCell ref="R49:S49"/>
    <mergeCell ref="T49:U49"/>
    <mergeCell ref="B48:F48"/>
    <mergeCell ref="I48:J48"/>
    <mergeCell ref="K48:L48"/>
    <mergeCell ref="M48:N48"/>
    <mergeCell ref="P48:Q48"/>
    <mergeCell ref="R48:S48"/>
    <mergeCell ref="T46:U46"/>
    <mergeCell ref="B47:F47"/>
    <mergeCell ref="I47:J47"/>
    <mergeCell ref="K47:L47"/>
    <mergeCell ref="M47:N47"/>
    <mergeCell ref="P47:Q47"/>
    <mergeCell ref="R47:S47"/>
    <mergeCell ref="T47:U47"/>
    <mergeCell ref="B46:F46"/>
    <mergeCell ref="I46:J46"/>
    <mergeCell ref="K46:L46"/>
    <mergeCell ref="M46:N46"/>
    <mergeCell ref="P46:Q46"/>
    <mergeCell ref="R46:S46"/>
    <mergeCell ref="T44:U44"/>
    <mergeCell ref="B45:F45"/>
    <mergeCell ref="I45:J45"/>
    <mergeCell ref="K45:L45"/>
    <mergeCell ref="M45:N45"/>
    <mergeCell ref="P45:Q45"/>
    <mergeCell ref="R45:S45"/>
    <mergeCell ref="T45:U45"/>
    <mergeCell ref="B44:F44"/>
    <mergeCell ref="I44:J44"/>
    <mergeCell ref="K44:L44"/>
    <mergeCell ref="M44:N44"/>
    <mergeCell ref="P44:Q44"/>
    <mergeCell ref="R44:S44"/>
    <mergeCell ref="B42:Y42"/>
    <mergeCell ref="B43:F43"/>
    <mergeCell ref="I43:J43"/>
    <mergeCell ref="K43:L43"/>
    <mergeCell ref="M43:N43"/>
    <mergeCell ref="P43:Q43"/>
    <mergeCell ref="R43:S43"/>
    <mergeCell ref="T43:U43"/>
    <mergeCell ref="T40:U40"/>
    <mergeCell ref="B41:F41"/>
    <mergeCell ref="I41:J41"/>
    <mergeCell ref="K41:L41"/>
    <mergeCell ref="M41:N41"/>
    <mergeCell ref="P41:Q41"/>
    <mergeCell ref="R41:S41"/>
    <mergeCell ref="T41:U41"/>
    <mergeCell ref="B40:F40"/>
    <mergeCell ref="I40:J40"/>
    <mergeCell ref="K40:L40"/>
    <mergeCell ref="M40:N40"/>
    <mergeCell ref="P40:Q40"/>
    <mergeCell ref="R40:S40"/>
    <mergeCell ref="T38:U38"/>
    <mergeCell ref="B39:F39"/>
    <mergeCell ref="I39:J39"/>
    <mergeCell ref="K39:L39"/>
    <mergeCell ref="M39:N39"/>
    <mergeCell ref="P39:Q39"/>
    <mergeCell ref="R39:S39"/>
    <mergeCell ref="T39:U39"/>
    <mergeCell ref="B38:F38"/>
    <mergeCell ref="I38:J38"/>
    <mergeCell ref="K38:L38"/>
    <mergeCell ref="M38:N38"/>
    <mergeCell ref="P38:Q38"/>
    <mergeCell ref="R38:S38"/>
    <mergeCell ref="T36:U36"/>
    <mergeCell ref="B37:F37"/>
    <mergeCell ref="I37:J37"/>
    <mergeCell ref="K37:L37"/>
    <mergeCell ref="M37:N37"/>
    <mergeCell ref="P37:Q37"/>
    <mergeCell ref="R37:S37"/>
    <mergeCell ref="T37:U37"/>
    <mergeCell ref="B36:F36"/>
    <mergeCell ref="I36:J36"/>
    <mergeCell ref="K36:L36"/>
    <mergeCell ref="M36:N36"/>
    <mergeCell ref="P36:Q36"/>
    <mergeCell ref="R36:S36"/>
    <mergeCell ref="B34:Y34"/>
    <mergeCell ref="B35:F35"/>
    <mergeCell ref="I35:J35"/>
    <mergeCell ref="K35:L35"/>
    <mergeCell ref="M35:N35"/>
    <mergeCell ref="P35:Q35"/>
    <mergeCell ref="R35:S35"/>
    <mergeCell ref="T35:U35"/>
    <mergeCell ref="T32:U32"/>
    <mergeCell ref="B33:F33"/>
    <mergeCell ref="I33:J33"/>
    <mergeCell ref="K33:L33"/>
    <mergeCell ref="M33:N33"/>
    <mergeCell ref="P33:Q33"/>
    <mergeCell ref="R33:S33"/>
    <mergeCell ref="T33:U33"/>
    <mergeCell ref="B32:F32"/>
    <mergeCell ref="I32:J32"/>
    <mergeCell ref="K32:L32"/>
    <mergeCell ref="M32:N32"/>
    <mergeCell ref="P32:Q32"/>
    <mergeCell ref="R32:S32"/>
    <mergeCell ref="T30:U30"/>
    <mergeCell ref="B31:F31"/>
    <mergeCell ref="I31:J31"/>
    <mergeCell ref="K31:L31"/>
    <mergeCell ref="M31:N31"/>
    <mergeCell ref="P31:Q31"/>
    <mergeCell ref="R31:S31"/>
    <mergeCell ref="T31:U31"/>
    <mergeCell ref="B30:F30"/>
    <mergeCell ref="I30:J30"/>
    <mergeCell ref="K30:L30"/>
    <mergeCell ref="M30:N30"/>
    <mergeCell ref="P30:Q30"/>
    <mergeCell ref="R30:S30"/>
    <mergeCell ref="T28:U28"/>
    <mergeCell ref="B29:F29"/>
    <mergeCell ref="I29:J29"/>
    <mergeCell ref="K29:L29"/>
    <mergeCell ref="M29:N29"/>
    <mergeCell ref="P29:Q29"/>
    <mergeCell ref="R29:S29"/>
    <mergeCell ref="T29:U29"/>
    <mergeCell ref="B28:F28"/>
    <mergeCell ref="I28:J28"/>
    <mergeCell ref="K28:L28"/>
    <mergeCell ref="M28:N28"/>
    <mergeCell ref="P28:Q28"/>
    <mergeCell ref="R28:S28"/>
    <mergeCell ref="T25:U25"/>
    <mergeCell ref="B26:Y26"/>
    <mergeCell ref="B27:F27"/>
    <mergeCell ref="I27:J27"/>
    <mergeCell ref="K27:L27"/>
    <mergeCell ref="M27:N27"/>
    <mergeCell ref="P27:Q27"/>
    <mergeCell ref="R27:S27"/>
    <mergeCell ref="T27:U27"/>
    <mergeCell ref="B25:F25"/>
    <mergeCell ref="I25:J25"/>
    <mergeCell ref="K25:L25"/>
    <mergeCell ref="M25:N25"/>
    <mergeCell ref="P25:Q25"/>
    <mergeCell ref="R25:S25"/>
    <mergeCell ref="T23:U23"/>
    <mergeCell ref="B24:F24"/>
    <mergeCell ref="I24:J24"/>
    <mergeCell ref="K24:L24"/>
    <mergeCell ref="M24:N24"/>
    <mergeCell ref="P24:Q24"/>
    <mergeCell ref="R24:S24"/>
    <mergeCell ref="T24:U24"/>
    <mergeCell ref="B23:F23"/>
    <mergeCell ref="I23:J23"/>
    <mergeCell ref="K23:L23"/>
    <mergeCell ref="M23:N23"/>
    <mergeCell ref="P23:Q23"/>
    <mergeCell ref="R23:S23"/>
    <mergeCell ref="T21:U21"/>
    <mergeCell ref="B22:F22"/>
    <mergeCell ref="I22:J22"/>
    <mergeCell ref="K22:L22"/>
    <mergeCell ref="M22:N22"/>
    <mergeCell ref="P22:Q22"/>
    <mergeCell ref="R22:S22"/>
    <mergeCell ref="T22:U22"/>
    <mergeCell ref="B21:F21"/>
    <mergeCell ref="I21:J21"/>
    <mergeCell ref="K21:L21"/>
    <mergeCell ref="M21:N21"/>
    <mergeCell ref="P21:Q21"/>
    <mergeCell ref="R21:S21"/>
    <mergeCell ref="B19:Y19"/>
    <mergeCell ref="B20:F20"/>
    <mergeCell ref="I20:J20"/>
    <mergeCell ref="K20:L20"/>
    <mergeCell ref="M20:N20"/>
    <mergeCell ref="P20:Q20"/>
    <mergeCell ref="R20:S20"/>
    <mergeCell ref="T20:U20"/>
    <mergeCell ref="T17:U17"/>
    <mergeCell ref="B18:F18"/>
    <mergeCell ref="I18:J18"/>
    <mergeCell ref="K18:L18"/>
    <mergeCell ref="M18:N18"/>
    <mergeCell ref="P18:Q18"/>
    <mergeCell ref="R18:S18"/>
    <mergeCell ref="T18:U18"/>
    <mergeCell ref="B17:F17"/>
    <mergeCell ref="I17:J17"/>
    <mergeCell ref="K17:L17"/>
    <mergeCell ref="M17:N17"/>
    <mergeCell ref="P17:Q17"/>
    <mergeCell ref="R17:S17"/>
    <mergeCell ref="T15:U15"/>
    <mergeCell ref="B16:F16"/>
    <mergeCell ref="I16:J16"/>
    <mergeCell ref="K16:L16"/>
    <mergeCell ref="M16:N16"/>
    <mergeCell ref="P16:Q16"/>
    <mergeCell ref="R16:S16"/>
    <mergeCell ref="T16:U16"/>
    <mergeCell ref="B15:F15"/>
    <mergeCell ref="I15:J15"/>
    <mergeCell ref="K15:L15"/>
    <mergeCell ref="M15:N15"/>
    <mergeCell ref="P15:Q15"/>
    <mergeCell ref="R15:S15"/>
    <mergeCell ref="T13:U13"/>
    <mergeCell ref="B14:F14"/>
    <mergeCell ref="I14:J14"/>
    <mergeCell ref="K14:L14"/>
    <mergeCell ref="M14:N14"/>
    <mergeCell ref="P14:Q14"/>
    <mergeCell ref="R14:S14"/>
    <mergeCell ref="T14:U14"/>
    <mergeCell ref="B13:F13"/>
    <mergeCell ref="I13:J13"/>
    <mergeCell ref="K13:L13"/>
    <mergeCell ref="M13:N13"/>
    <mergeCell ref="P13:Q13"/>
    <mergeCell ref="R13:S13"/>
    <mergeCell ref="T11:U11"/>
    <mergeCell ref="B12:F12"/>
    <mergeCell ref="I12:J12"/>
    <mergeCell ref="K12:L12"/>
    <mergeCell ref="M12:N12"/>
    <mergeCell ref="P12:Q12"/>
    <mergeCell ref="R12:S12"/>
    <mergeCell ref="T12:U12"/>
    <mergeCell ref="R8:S8"/>
    <mergeCell ref="T8:U8"/>
    <mergeCell ref="B9:Y9"/>
    <mergeCell ref="B10:Y10"/>
    <mergeCell ref="B11:F11"/>
    <mergeCell ref="I11:J11"/>
    <mergeCell ref="K11:L11"/>
    <mergeCell ref="M11:N11"/>
    <mergeCell ref="P11:Q11"/>
    <mergeCell ref="R11:S11"/>
    <mergeCell ref="A1:A7"/>
    <mergeCell ref="B1:Y1"/>
    <mergeCell ref="D2:S5"/>
    <mergeCell ref="B6:Y6"/>
    <mergeCell ref="B7:Y7"/>
    <mergeCell ref="B8:F8"/>
    <mergeCell ref="I8:J8"/>
    <mergeCell ref="K8:L8"/>
    <mergeCell ref="M8:N8"/>
    <mergeCell ref="P8:Q8"/>
  </mergeCells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 неделя</vt:lpstr>
      <vt:lpstr>2 неделя</vt:lpstr>
      <vt:lpstr>Лист3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2020-12-29T08:46:36Z</dcterms:modified>
</cp:coreProperties>
</file>